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rek\Serm\"/>
    </mc:Choice>
  </mc:AlternateContent>
  <xr:revisionPtr revIDLastSave="0" documentId="13_ncr:1_{C03AA01B-37E7-4A8E-9490-C5FCE60541D2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2023" sheetId="20" r:id="rId1"/>
    <sheet name="2022" sheetId="19" r:id="rId2"/>
    <sheet name="2021" sheetId="18" r:id="rId3"/>
    <sheet name="2020" sheetId="16" r:id="rId4"/>
    <sheet name="2020 J" sheetId="15" state="hidden" r:id="rId5"/>
    <sheet name="2019" sheetId="14" r:id="rId6"/>
    <sheet name="2018" sheetId="12" r:id="rId7"/>
    <sheet name="2018 J" sheetId="10" state="hidden" r:id="rId8"/>
    <sheet name="2017" sheetId="8" r:id="rId9"/>
    <sheet name="2016" sheetId="7" r:id="rId10"/>
    <sheet name="2015" sheetId="4" r:id="rId11"/>
    <sheet name="2014" sheetId="1" r:id="rId12"/>
    <sheet name="2013" sheetId="9" r:id="rId13"/>
  </sheets>
  <definedNames>
    <definedName name="_xlnm.Print_Area" localSheetId="12">'2013'!$A$1:$N$21</definedName>
    <definedName name="_xlnm.Print_Area" localSheetId="11">'2014'!$A$1:$O$21</definedName>
    <definedName name="_xlnm.Print_Area" localSheetId="10">'2015'!$A$1:$O$20</definedName>
    <definedName name="_xlnm.Print_Area" localSheetId="9">'2016'!$A$1:$P$18</definedName>
    <definedName name="_xlnm.Print_Area" localSheetId="8">'2017'!$A$1:$Q$20</definedName>
    <definedName name="_xlnm.Print_Area" localSheetId="6">'2018'!$A$1:$Q$24</definedName>
    <definedName name="_xlnm.Print_Area" localSheetId="7">'2018 J'!$A$1:$J$15</definedName>
    <definedName name="_xlnm.Print_Area" localSheetId="5">'2019'!$A$1:$Q$23</definedName>
    <definedName name="_xlnm.Print_Area" localSheetId="3">'2020'!$A$1:$Q$36</definedName>
    <definedName name="_xlnm.Print_Area" localSheetId="4">'2020 J'!$A$1:$I$11</definedName>
    <definedName name="_xlnm.Print_Area" localSheetId="2">'2021'!$A$1:$Q$25</definedName>
    <definedName name="_xlnm.Print_Area" localSheetId="1">'2022'!$A$1:$N$36</definedName>
    <definedName name="_xlnm.Print_Area" localSheetId="0">'2023'!$A$1:$N$36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7" i="20" l="1"/>
  <c r="P37" i="20"/>
  <c r="O37" i="20"/>
  <c r="R37" i="20" s="1"/>
  <c r="Q28" i="20"/>
  <c r="P28" i="20"/>
  <c r="O28" i="20"/>
  <c r="Q27" i="20"/>
  <c r="P27" i="20"/>
  <c r="O27" i="20"/>
  <c r="Q26" i="20"/>
  <c r="P26" i="20"/>
  <c r="O26" i="20"/>
  <c r="R26" i="20" s="1"/>
  <c r="Q25" i="20"/>
  <c r="P25" i="20"/>
  <c r="O25" i="20"/>
  <c r="R25" i="20" s="1"/>
  <c r="Q24" i="20"/>
  <c r="P24" i="20"/>
  <c r="O24" i="20"/>
  <c r="Q23" i="20"/>
  <c r="P23" i="20"/>
  <c r="O23" i="20"/>
  <c r="Q22" i="20"/>
  <c r="P22" i="20"/>
  <c r="O22" i="20"/>
  <c r="R22" i="20" s="1"/>
  <c r="Q21" i="20"/>
  <c r="P21" i="20"/>
  <c r="O21" i="20"/>
  <c r="R21" i="20" s="1"/>
  <c r="Q20" i="20"/>
  <c r="P20" i="20"/>
  <c r="O20" i="20"/>
  <c r="Q19" i="20"/>
  <c r="P19" i="20"/>
  <c r="O19" i="20"/>
  <c r="Q18" i="20"/>
  <c r="P18" i="20"/>
  <c r="O18" i="20"/>
  <c r="R18" i="20" s="1"/>
  <c r="Q17" i="20"/>
  <c r="P17" i="20"/>
  <c r="O17" i="20"/>
  <c r="R17" i="20" s="1"/>
  <c r="Q16" i="20"/>
  <c r="P16" i="20"/>
  <c r="O16" i="20"/>
  <c r="Q15" i="20"/>
  <c r="P15" i="20"/>
  <c r="O15" i="20"/>
  <c r="Q14" i="20"/>
  <c r="P14" i="20"/>
  <c r="O14" i="20"/>
  <c r="R14" i="20" s="1"/>
  <c r="Q13" i="20"/>
  <c r="P13" i="20"/>
  <c r="O13" i="20"/>
  <c r="R13" i="20" s="1"/>
  <c r="Q12" i="20"/>
  <c r="P12" i="20"/>
  <c r="O12" i="20"/>
  <c r="Q11" i="20"/>
  <c r="P11" i="20"/>
  <c r="O11" i="20"/>
  <c r="Q10" i="20"/>
  <c r="P10" i="20"/>
  <c r="O10" i="20"/>
  <c r="R10" i="20" s="1"/>
  <c r="Q9" i="20"/>
  <c r="P9" i="20"/>
  <c r="O9" i="20"/>
  <c r="R9" i="20" s="1"/>
  <c r="Q8" i="20"/>
  <c r="P8" i="20"/>
  <c r="O8" i="20"/>
  <c r="Q7" i="20"/>
  <c r="P7" i="20"/>
  <c r="O7" i="20"/>
  <c r="Q6" i="20"/>
  <c r="P6" i="20"/>
  <c r="O6" i="20"/>
  <c r="R6" i="20" s="1"/>
  <c r="Q5" i="20"/>
  <c r="P5" i="20"/>
  <c r="O5" i="20"/>
  <c r="R5" i="20" s="1"/>
  <c r="Q4" i="20"/>
  <c r="P4" i="20"/>
  <c r="O4" i="20"/>
  <c r="R4" i="20" l="1"/>
  <c r="R8" i="20"/>
  <c r="R12" i="20"/>
  <c r="R16" i="20"/>
  <c r="R20" i="20"/>
  <c r="R24" i="20"/>
  <c r="R28" i="20"/>
  <c r="R7" i="20"/>
  <c r="R11" i="20"/>
  <c r="R15" i="20"/>
  <c r="R19" i="20"/>
  <c r="R23" i="20"/>
  <c r="R27" i="20"/>
  <c r="R37" i="19" l="1"/>
  <c r="Q37" i="19"/>
  <c r="P37" i="19"/>
  <c r="O37" i="19"/>
  <c r="Q24" i="19"/>
  <c r="P24" i="19"/>
  <c r="O24" i="19"/>
  <c r="R24" i="19" s="1"/>
  <c r="Q23" i="19"/>
  <c r="P23" i="19"/>
  <c r="O23" i="19"/>
  <c r="R23" i="19" s="1"/>
  <c r="Q22" i="19"/>
  <c r="P22" i="19"/>
  <c r="O22" i="19"/>
  <c r="R22" i="19" s="1"/>
  <c r="Q21" i="19"/>
  <c r="P21" i="19"/>
  <c r="O21" i="19"/>
  <c r="R21" i="19" s="1"/>
  <c r="R20" i="19"/>
  <c r="Q20" i="19"/>
  <c r="P20" i="19"/>
  <c r="O20" i="19"/>
  <c r="R19" i="19"/>
  <c r="Q19" i="19"/>
  <c r="P19" i="19"/>
  <c r="O19" i="19"/>
  <c r="R18" i="19"/>
  <c r="Q18" i="19"/>
  <c r="P18" i="19"/>
  <c r="O18" i="19"/>
  <c r="R17" i="19"/>
  <c r="Q17" i="19"/>
  <c r="P17" i="19"/>
  <c r="O17" i="19"/>
  <c r="R16" i="19"/>
  <c r="Q16" i="19"/>
  <c r="P16" i="19"/>
  <c r="O16" i="19"/>
  <c r="R15" i="19"/>
  <c r="Q15" i="19"/>
  <c r="P15" i="19"/>
  <c r="O15" i="19"/>
  <c r="R14" i="19"/>
  <c r="Q14" i="19"/>
  <c r="P14" i="19"/>
  <c r="O14" i="19"/>
  <c r="R13" i="19"/>
  <c r="Q13" i="19"/>
  <c r="P13" i="19"/>
  <c r="O13" i="19"/>
  <c r="R12" i="19"/>
  <c r="Q12" i="19"/>
  <c r="P12" i="19"/>
  <c r="O12" i="19"/>
  <c r="R11" i="19"/>
  <c r="Q11" i="19"/>
  <c r="P11" i="19"/>
  <c r="O11" i="19"/>
  <c r="R10" i="19"/>
  <c r="Q10" i="19"/>
  <c r="P10" i="19"/>
  <c r="O10" i="19"/>
  <c r="R9" i="19"/>
  <c r="Q9" i="19"/>
  <c r="P9" i="19"/>
  <c r="O9" i="19"/>
  <c r="R8" i="19"/>
  <c r="Q8" i="19"/>
  <c r="P8" i="19"/>
  <c r="O8" i="19"/>
  <c r="R7" i="19"/>
  <c r="Q7" i="19"/>
  <c r="P7" i="19"/>
  <c r="O7" i="19"/>
  <c r="R6" i="19"/>
  <c r="Q6" i="19"/>
  <c r="P6" i="19"/>
  <c r="O6" i="19"/>
  <c r="R5" i="19"/>
  <c r="Q5" i="19"/>
  <c r="P5" i="19"/>
  <c r="O5" i="19"/>
  <c r="R4" i="19"/>
  <c r="Q4" i="19"/>
  <c r="P4" i="19"/>
  <c r="O4" i="19"/>
  <c r="T26" i="18" l="1"/>
  <c r="S26" i="18"/>
  <c r="R26" i="18"/>
  <c r="T24" i="18"/>
  <c r="S24" i="18"/>
  <c r="R24" i="18"/>
  <c r="T23" i="18"/>
  <c r="S23" i="18"/>
  <c r="R23" i="18"/>
  <c r="T22" i="18"/>
  <c r="S22" i="18"/>
  <c r="R22" i="18"/>
  <c r="T21" i="18"/>
  <c r="S21" i="18"/>
  <c r="R21" i="18"/>
  <c r="T20" i="18"/>
  <c r="S20" i="18"/>
  <c r="R20" i="18"/>
  <c r="T19" i="18"/>
  <c r="S19" i="18"/>
  <c r="R19" i="18"/>
  <c r="T18" i="18"/>
  <c r="S18" i="18"/>
  <c r="R18" i="18"/>
  <c r="T17" i="18"/>
  <c r="S17" i="18"/>
  <c r="R17" i="18"/>
  <c r="T16" i="18"/>
  <c r="S16" i="18"/>
  <c r="R16" i="18"/>
  <c r="T15" i="18"/>
  <c r="S15" i="18"/>
  <c r="R15" i="18"/>
  <c r="T14" i="18"/>
  <c r="S14" i="18"/>
  <c r="R14" i="18"/>
  <c r="T13" i="18"/>
  <c r="S13" i="18"/>
  <c r="R13" i="18"/>
  <c r="T12" i="18"/>
  <c r="S12" i="18"/>
  <c r="R12" i="18"/>
  <c r="T11" i="18"/>
  <c r="S11" i="18"/>
  <c r="R11" i="18"/>
  <c r="T10" i="18"/>
  <c r="S10" i="18"/>
  <c r="R10" i="18"/>
  <c r="T9" i="18"/>
  <c r="S9" i="18"/>
  <c r="R9" i="18"/>
  <c r="T8" i="18"/>
  <c r="S8" i="18"/>
  <c r="R8" i="18"/>
  <c r="T7" i="18"/>
  <c r="S7" i="18"/>
  <c r="R7" i="18"/>
  <c r="T6" i="18"/>
  <c r="S6" i="18"/>
  <c r="R6" i="18"/>
  <c r="T5" i="18"/>
  <c r="S5" i="18"/>
  <c r="R5" i="18"/>
  <c r="T4" i="18"/>
  <c r="S4" i="18"/>
  <c r="R4" i="18"/>
  <c r="U4" i="18" l="1"/>
  <c r="U7" i="18"/>
  <c r="U11" i="18"/>
  <c r="U15" i="18"/>
  <c r="U19" i="18"/>
  <c r="U23" i="18"/>
  <c r="U6" i="18"/>
  <c r="U10" i="18"/>
  <c r="U14" i="18"/>
  <c r="U18" i="18"/>
  <c r="U22" i="18"/>
  <c r="U17" i="18"/>
  <c r="U26" i="18"/>
  <c r="U5" i="18"/>
  <c r="U9" i="18"/>
  <c r="U13" i="18"/>
  <c r="U21" i="18"/>
  <c r="U8" i="18"/>
  <c r="U12" i="18"/>
  <c r="U16" i="18"/>
  <c r="U20" i="18"/>
  <c r="U24" i="18"/>
  <c r="J10" i="15"/>
  <c r="R34" i="16"/>
  <c r="S34" i="16"/>
  <c r="T34" i="16"/>
  <c r="U34" i="16" l="1"/>
  <c r="R4" i="16"/>
  <c r="S4" i="16"/>
  <c r="T4" i="16"/>
  <c r="R5" i="16"/>
  <c r="S5" i="16"/>
  <c r="T5" i="16"/>
  <c r="R6" i="16"/>
  <c r="S6" i="16"/>
  <c r="T6" i="16"/>
  <c r="T7" i="16"/>
  <c r="S7" i="16"/>
  <c r="R7" i="16"/>
  <c r="T24" i="16"/>
  <c r="S24" i="16"/>
  <c r="R24" i="16"/>
  <c r="T21" i="16"/>
  <c r="S21" i="16"/>
  <c r="R21" i="16"/>
  <c r="T11" i="16"/>
  <c r="S11" i="16"/>
  <c r="R11" i="16"/>
  <c r="T17" i="16"/>
  <c r="S17" i="16"/>
  <c r="R17" i="16"/>
  <c r="T18" i="16"/>
  <c r="S18" i="16"/>
  <c r="R18" i="16"/>
  <c r="T30" i="16"/>
  <c r="S30" i="16"/>
  <c r="R30" i="16"/>
  <c r="T26" i="16"/>
  <c r="S26" i="16"/>
  <c r="R26" i="16"/>
  <c r="T23" i="16"/>
  <c r="S23" i="16"/>
  <c r="R23" i="16"/>
  <c r="T15" i="16"/>
  <c r="S15" i="16"/>
  <c r="R15" i="16"/>
  <c r="T12" i="16"/>
  <c r="S12" i="16"/>
  <c r="R12" i="16"/>
  <c r="T20" i="16"/>
  <c r="S20" i="16"/>
  <c r="R20" i="16"/>
  <c r="T32" i="16"/>
  <c r="S32" i="16"/>
  <c r="R32" i="16"/>
  <c r="T28" i="16"/>
  <c r="S28" i="16"/>
  <c r="R28" i="16"/>
  <c r="T25" i="16"/>
  <c r="S25" i="16"/>
  <c r="R25" i="16"/>
  <c r="T9" i="16"/>
  <c r="S9" i="16"/>
  <c r="R9" i="16"/>
  <c r="T31" i="16"/>
  <c r="S31" i="16"/>
  <c r="R31" i="16"/>
  <c r="T29" i="16"/>
  <c r="S29" i="16"/>
  <c r="R29" i="16"/>
  <c r="T16" i="16"/>
  <c r="S16" i="16"/>
  <c r="R16" i="16"/>
  <c r="T14" i="16"/>
  <c r="S14" i="16"/>
  <c r="R14" i="16"/>
  <c r="T19" i="16"/>
  <c r="S19" i="16"/>
  <c r="R19" i="16"/>
  <c r="T27" i="16"/>
  <c r="S27" i="16"/>
  <c r="R27" i="16"/>
  <c r="T33" i="16"/>
  <c r="S33" i="16"/>
  <c r="R33" i="16"/>
  <c r="T22" i="16"/>
  <c r="S22" i="16"/>
  <c r="R22" i="16"/>
  <c r="T8" i="16"/>
  <c r="S8" i="16"/>
  <c r="R8" i="16"/>
  <c r="T10" i="16"/>
  <c r="S10" i="16"/>
  <c r="R10" i="16"/>
  <c r="T13" i="16"/>
  <c r="S13" i="16"/>
  <c r="R13" i="16"/>
  <c r="U7" i="16" l="1"/>
  <c r="U18" i="16"/>
  <c r="U24" i="16"/>
  <c r="U21" i="16"/>
  <c r="U11" i="16"/>
  <c r="U17" i="16"/>
  <c r="U30" i="16"/>
  <c r="T36" i="16"/>
  <c r="S36" i="16"/>
  <c r="R36" i="16"/>
  <c r="U9" i="16"/>
  <c r="U26" i="16" l="1"/>
  <c r="U20" i="16"/>
  <c r="U5" i="16"/>
  <c r="U22" i="16"/>
  <c r="U19" i="16"/>
  <c r="U33" i="16"/>
  <c r="U12" i="16"/>
  <c r="U15" i="16"/>
  <c r="U23" i="16"/>
  <c r="U8" i="16"/>
  <c r="U14" i="16"/>
  <c r="U31" i="16"/>
  <c r="U28" i="16"/>
  <c r="U10" i="16"/>
  <c r="U29" i="16"/>
  <c r="U13" i="16"/>
  <c r="U27" i="16"/>
  <c r="U16" i="16"/>
  <c r="U25" i="16"/>
  <c r="U36" i="16"/>
  <c r="U4" i="16"/>
  <c r="U32" i="16"/>
  <c r="U6" i="16"/>
  <c r="J9" i="15"/>
  <c r="J8" i="15"/>
  <c r="J7" i="15"/>
  <c r="J6" i="15"/>
  <c r="J5" i="15"/>
  <c r="J4" i="15"/>
  <c r="J3" i="15"/>
  <c r="R5" i="14" l="1"/>
  <c r="R7" i="14"/>
  <c r="R6" i="14"/>
  <c r="R9" i="14"/>
  <c r="R8" i="14"/>
  <c r="R10" i="14"/>
  <c r="R11" i="14"/>
  <c r="R13" i="14"/>
  <c r="R12" i="14"/>
  <c r="R14" i="14"/>
  <c r="R17" i="14"/>
  <c r="R15" i="14"/>
  <c r="R16" i="14"/>
  <c r="R18" i="14"/>
  <c r="R19" i="14"/>
  <c r="R21" i="14"/>
  <c r="R20" i="14"/>
  <c r="R22" i="14"/>
  <c r="T4" i="14"/>
  <c r="S4" i="14"/>
  <c r="R4" i="14"/>
  <c r="U4" i="14" l="1"/>
  <c r="T24" i="14" l="1"/>
  <c r="S24" i="14"/>
  <c r="R24" i="14"/>
  <c r="T6" i="14"/>
  <c r="S6" i="14"/>
  <c r="T16" i="14"/>
  <c r="S16" i="14"/>
  <c r="T9" i="14"/>
  <c r="S9" i="14"/>
  <c r="T22" i="14"/>
  <c r="S22" i="14"/>
  <c r="T18" i="14"/>
  <c r="S18" i="14"/>
  <c r="T12" i="14"/>
  <c r="S12" i="14"/>
  <c r="T20" i="14"/>
  <c r="S20" i="14"/>
  <c r="T11" i="14"/>
  <c r="S11" i="14"/>
  <c r="T14" i="14"/>
  <c r="S14" i="14"/>
  <c r="T21" i="14"/>
  <c r="S21" i="14"/>
  <c r="T10" i="14"/>
  <c r="S10" i="14"/>
  <c r="T17" i="14"/>
  <c r="S17" i="14"/>
  <c r="T15" i="14"/>
  <c r="S15" i="14"/>
  <c r="T8" i="14"/>
  <c r="S8" i="14"/>
  <c r="T19" i="14"/>
  <c r="S19" i="14"/>
  <c r="T13" i="14"/>
  <c r="S13" i="14"/>
  <c r="T7" i="14"/>
  <c r="S7" i="14"/>
  <c r="T5" i="14"/>
  <c r="S5" i="14"/>
  <c r="U24" i="14" l="1"/>
  <c r="U14" i="14"/>
  <c r="U18" i="14"/>
  <c r="U13" i="14"/>
  <c r="U6" i="14"/>
  <c r="U17" i="14"/>
  <c r="U19" i="14"/>
  <c r="U11" i="14"/>
  <c r="U8" i="14"/>
  <c r="U20" i="14"/>
  <c r="U16" i="14"/>
  <c r="U10" i="14"/>
  <c r="U5" i="14"/>
  <c r="U22" i="14"/>
  <c r="U7" i="14"/>
  <c r="U15" i="14"/>
  <c r="U21" i="14"/>
  <c r="U12" i="14"/>
  <c r="U9" i="14"/>
  <c r="T11" i="12" l="1"/>
  <c r="S11" i="12"/>
  <c r="R11" i="12"/>
  <c r="T14" i="12"/>
  <c r="S14" i="12"/>
  <c r="R14" i="12"/>
  <c r="T21" i="12"/>
  <c r="S21" i="12"/>
  <c r="R21" i="12"/>
  <c r="T8" i="12"/>
  <c r="S8" i="12"/>
  <c r="R8" i="12"/>
  <c r="T23" i="12"/>
  <c r="S23" i="12"/>
  <c r="R23" i="12"/>
  <c r="T20" i="12"/>
  <c r="S20" i="12"/>
  <c r="R20" i="12"/>
  <c r="T5" i="12"/>
  <c r="S5" i="12"/>
  <c r="R5" i="12"/>
  <c r="T10" i="12"/>
  <c r="S10" i="12"/>
  <c r="R10" i="12"/>
  <c r="T13" i="12"/>
  <c r="S13" i="12"/>
  <c r="R13" i="12"/>
  <c r="T16" i="12"/>
  <c r="S16" i="12"/>
  <c r="R16" i="12"/>
  <c r="T15" i="12"/>
  <c r="S15" i="12"/>
  <c r="R15" i="12"/>
  <c r="T12" i="12"/>
  <c r="S12" i="12"/>
  <c r="R12" i="12"/>
  <c r="T6" i="12"/>
  <c r="S6" i="12"/>
  <c r="R6" i="12"/>
  <c r="T9" i="12"/>
  <c r="S9" i="12"/>
  <c r="R9" i="12"/>
  <c r="T22" i="12"/>
  <c r="S22" i="12"/>
  <c r="R22" i="12"/>
  <c r="T17" i="12"/>
  <c r="S17" i="12"/>
  <c r="R17" i="12"/>
  <c r="T19" i="12"/>
  <c r="S19" i="12"/>
  <c r="R19" i="12"/>
  <c r="T18" i="12"/>
  <c r="S18" i="12"/>
  <c r="R18" i="12"/>
  <c r="T4" i="12"/>
  <c r="S4" i="12"/>
  <c r="R4" i="12"/>
  <c r="S7" i="12"/>
  <c r="R7" i="12"/>
  <c r="T25" i="12" l="1"/>
  <c r="S25" i="12"/>
  <c r="R25" i="12"/>
  <c r="T7" i="12"/>
  <c r="U11" i="12" l="1"/>
  <c r="U14" i="12"/>
  <c r="U21" i="12"/>
  <c r="U8" i="12"/>
  <c r="U23" i="12"/>
  <c r="U20" i="12"/>
  <c r="U10" i="12"/>
  <c r="U13" i="12"/>
  <c r="U16" i="12"/>
  <c r="U6" i="12"/>
  <c r="U9" i="12"/>
  <c r="U19" i="12"/>
  <c r="U18" i="12"/>
  <c r="U5" i="12"/>
  <c r="U25" i="12"/>
  <c r="U4" i="12"/>
  <c r="U22" i="12"/>
  <c r="U15" i="12"/>
  <c r="U7" i="12"/>
  <c r="U17" i="12"/>
  <c r="U12" i="12"/>
  <c r="K16" i="10"/>
  <c r="K9" i="10"/>
  <c r="K5" i="10"/>
  <c r="K7" i="10"/>
  <c r="K10" i="10"/>
  <c r="K8" i="10"/>
  <c r="K13" i="10"/>
  <c r="K11" i="10"/>
  <c r="K6" i="10"/>
  <c r="K12" i="10"/>
  <c r="K4" i="10"/>
  <c r="K14" i="10"/>
  <c r="K3" i="10"/>
  <c r="R12" i="8" l="1"/>
  <c r="S12" i="8"/>
  <c r="T12" i="8"/>
  <c r="R18" i="8"/>
  <c r="S18" i="8"/>
  <c r="T18" i="8"/>
  <c r="R7" i="8"/>
  <c r="S7" i="8"/>
  <c r="T7" i="8"/>
  <c r="R14" i="8"/>
  <c r="S14" i="8"/>
  <c r="T14" i="8"/>
  <c r="R13" i="8"/>
  <c r="S13" i="8"/>
  <c r="T13" i="8"/>
  <c r="R6" i="8"/>
  <c r="S6" i="8"/>
  <c r="T6" i="8"/>
  <c r="R4" i="8"/>
  <c r="S4" i="8"/>
  <c r="T4" i="8"/>
  <c r="R11" i="8"/>
  <c r="S11" i="8"/>
  <c r="T11" i="8"/>
  <c r="R8" i="8"/>
  <c r="S8" i="8"/>
  <c r="T8" i="8"/>
  <c r="R10" i="8"/>
  <c r="S10" i="8"/>
  <c r="T10" i="8"/>
  <c r="R19" i="8"/>
  <c r="S19" i="8"/>
  <c r="T19" i="8"/>
  <c r="R9" i="8"/>
  <c r="S9" i="8"/>
  <c r="T9" i="8"/>
  <c r="R15" i="8"/>
  <c r="S15" i="8"/>
  <c r="T15" i="8"/>
  <c r="R16" i="8"/>
  <c r="S16" i="8"/>
  <c r="T16" i="8"/>
  <c r="R17" i="8"/>
  <c r="S17" i="8"/>
  <c r="T17" i="8"/>
  <c r="R5" i="8"/>
  <c r="Q20" i="9" l="1"/>
  <c r="P20" i="9"/>
  <c r="O20" i="9"/>
  <c r="R20" i="9" s="1"/>
  <c r="Q19" i="9"/>
  <c r="P19" i="9"/>
  <c r="O19" i="9"/>
  <c r="Q18" i="9"/>
  <c r="P18" i="9"/>
  <c r="O18" i="9"/>
  <c r="Q17" i="9"/>
  <c r="P17" i="9"/>
  <c r="O17" i="9"/>
  <c r="Q16" i="9"/>
  <c r="P16" i="9"/>
  <c r="O16" i="9"/>
  <c r="R16" i="9" s="1"/>
  <c r="Q15" i="9"/>
  <c r="P15" i="9"/>
  <c r="O15" i="9"/>
  <c r="Q14" i="9"/>
  <c r="P14" i="9"/>
  <c r="O14" i="9"/>
  <c r="Q13" i="9"/>
  <c r="P13" i="9"/>
  <c r="O13" i="9"/>
  <c r="Q12" i="9"/>
  <c r="P12" i="9"/>
  <c r="O12" i="9"/>
  <c r="R12" i="9" s="1"/>
  <c r="Q11" i="9"/>
  <c r="P11" i="9"/>
  <c r="O11" i="9"/>
  <c r="Q10" i="9"/>
  <c r="P10" i="9"/>
  <c r="O10" i="9"/>
  <c r="Q9" i="9"/>
  <c r="P9" i="9"/>
  <c r="O9" i="9"/>
  <c r="Q8" i="9"/>
  <c r="P8" i="9"/>
  <c r="O8" i="9"/>
  <c r="R8" i="9" s="1"/>
  <c r="Q7" i="9"/>
  <c r="P7" i="9"/>
  <c r="O7" i="9"/>
  <c r="Q6" i="9"/>
  <c r="P6" i="9"/>
  <c r="O6" i="9"/>
  <c r="Q5" i="9"/>
  <c r="P5" i="9"/>
  <c r="O5" i="9"/>
  <c r="Q4" i="9"/>
  <c r="P4" i="9"/>
  <c r="O4" i="9"/>
  <c r="R4" i="9" s="1"/>
  <c r="T21" i="8"/>
  <c r="S21" i="8"/>
  <c r="R21" i="8"/>
  <c r="T5" i="8"/>
  <c r="S5" i="8"/>
  <c r="R5" i="9" l="1"/>
  <c r="R9" i="9"/>
  <c r="R13" i="9"/>
  <c r="R17" i="9"/>
  <c r="U4" i="8"/>
  <c r="U7" i="8"/>
  <c r="U17" i="8"/>
  <c r="U16" i="8"/>
  <c r="U19" i="8"/>
  <c r="R7" i="9"/>
  <c r="R11" i="9"/>
  <c r="R15" i="9"/>
  <c r="R19" i="9"/>
  <c r="R6" i="9"/>
  <c r="R10" i="9"/>
  <c r="R14" i="9"/>
  <c r="R18" i="9"/>
  <c r="U21" i="8"/>
  <c r="U18" i="8"/>
  <c r="U6" i="8"/>
  <c r="U10" i="8"/>
  <c r="U12" i="8"/>
  <c r="U13" i="8"/>
  <c r="U8" i="8"/>
  <c r="U15" i="8"/>
  <c r="U5" i="8"/>
  <c r="U14" i="8"/>
  <c r="U11" i="8"/>
  <c r="U9" i="8"/>
  <c r="Q6" i="7"/>
  <c r="Q8" i="7"/>
  <c r="Q9" i="7"/>
  <c r="Q7" i="7"/>
  <c r="Q10" i="7"/>
  <c r="Q11" i="7"/>
  <c r="Q12" i="7"/>
  <c r="Q13" i="7"/>
  <c r="Q14" i="7"/>
  <c r="Q15" i="7"/>
  <c r="Q16" i="7"/>
  <c r="Q17" i="7"/>
  <c r="Q5" i="7"/>
  <c r="Q4" i="7"/>
  <c r="S19" i="7" l="1"/>
  <c r="R19" i="7"/>
  <c r="Q19" i="7"/>
  <c r="R15" i="7"/>
  <c r="S15" i="7"/>
  <c r="R10" i="7"/>
  <c r="S10" i="7"/>
  <c r="R13" i="7"/>
  <c r="T13" i="7" s="1"/>
  <c r="S13" i="7"/>
  <c r="R7" i="7"/>
  <c r="S7" i="7"/>
  <c r="R12" i="7"/>
  <c r="S12" i="7"/>
  <c r="R16" i="7"/>
  <c r="S16" i="7"/>
  <c r="R4" i="7"/>
  <c r="S4" i="7"/>
  <c r="R8" i="7"/>
  <c r="S8" i="7"/>
  <c r="R9" i="7"/>
  <c r="S9" i="7"/>
  <c r="R14" i="7"/>
  <c r="S14" i="7"/>
  <c r="R6" i="7"/>
  <c r="T6" i="7" s="1"/>
  <c r="S6" i="7"/>
  <c r="R17" i="7"/>
  <c r="S17" i="7"/>
  <c r="R5" i="7"/>
  <c r="S5" i="7"/>
  <c r="S11" i="7"/>
  <c r="R11" i="7"/>
  <c r="T12" i="7" l="1"/>
  <c r="T9" i="7"/>
  <c r="T14" i="7"/>
  <c r="T17" i="7"/>
  <c r="T8" i="7"/>
  <c r="T4" i="7"/>
  <c r="T16" i="7"/>
  <c r="T7" i="7"/>
  <c r="T10" i="7"/>
  <c r="T15" i="7"/>
  <c r="T5" i="7"/>
  <c r="T19" i="7"/>
  <c r="T11" i="7"/>
  <c r="R21" i="4"/>
  <c r="Q21" i="4"/>
  <c r="P21" i="4"/>
  <c r="S21" i="4" l="1"/>
  <c r="R13" i="4"/>
  <c r="Q13" i="4"/>
  <c r="P13" i="4"/>
  <c r="R5" i="4"/>
  <c r="Q5" i="4"/>
  <c r="P5" i="4"/>
  <c r="R4" i="4"/>
  <c r="Q4" i="4"/>
  <c r="P4" i="4"/>
  <c r="R14" i="4"/>
  <c r="Q14" i="4"/>
  <c r="P14" i="4"/>
  <c r="R8" i="4"/>
  <c r="Q8" i="4"/>
  <c r="P8" i="4"/>
  <c r="R19" i="4"/>
  <c r="Q19" i="4"/>
  <c r="P19" i="4"/>
  <c r="R18" i="4"/>
  <c r="Q18" i="4"/>
  <c r="P18" i="4"/>
  <c r="R12" i="4"/>
  <c r="Q12" i="4"/>
  <c r="P12" i="4"/>
  <c r="R16" i="4"/>
  <c r="Q16" i="4"/>
  <c r="P16" i="4"/>
  <c r="R11" i="4"/>
  <c r="Q11" i="4"/>
  <c r="P11" i="4"/>
  <c r="R9" i="4"/>
  <c r="Q9" i="4"/>
  <c r="P9" i="4"/>
  <c r="R15" i="4"/>
  <c r="Q15" i="4"/>
  <c r="P15" i="4"/>
  <c r="R17" i="4"/>
  <c r="Q17" i="4"/>
  <c r="P17" i="4"/>
  <c r="R7" i="4"/>
  <c r="Q7" i="4"/>
  <c r="P7" i="4"/>
  <c r="R6" i="4"/>
  <c r="Q6" i="4"/>
  <c r="P6" i="4"/>
  <c r="R10" i="4"/>
  <c r="Q10" i="4"/>
  <c r="P10" i="4"/>
  <c r="S6" i="4" l="1"/>
  <c r="S9" i="4"/>
  <c r="S18" i="4"/>
  <c r="S4" i="4"/>
  <c r="S10" i="4"/>
  <c r="S15" i="4"/>
  <c r="S12" i="4"/>
  <c r="S14" i="4"/>
  <c r="S17" i="4"/>
  <c r="S16" i="4"/>
  <c r="S8" i="4"/>
  <c r="S13" i="4"/>
  <c r="S7" i="4"/>
  <c r="S11" i="4"/>
  <c r="S19" i="4"/>
  <c r="S5" i="4"/>
  <c r="P13" i="1"/>
  <c r="Q13" i="1"/>
  <c r="R13" i="1"/>
  <c r="P4" i="1"/>
  <c r="Q4" i="1"/>
  <c r="R4" i="1"/>
  <c r="P10" i="1"/>
  <c r="Q10" i="1"/>
  <c r="R10" i="1"/>
  <c r="P14" i="1"/>
  <c r="Q14" i="1"/>
  <c r="R14" i="1"/>
  <c r="P6" i="1"/>
  <c r="Q6" i="1"/>
  <c r="R6" i="1"/>
  <c r="P5" i="1"/>
  <c r="Q5" i="1"/>
  <c r="R5" i="1"/>
  <c r="P12" i="1"/>
  <c r="Q12" i="1"/>
  <c r="R12" i="1"/>
  <c r="P7" i="1"/>
  <c r="Q7" i="1"/>
  <c r="R7" i="1"/>
  <c r="P19" i="1"/>
  <c r="Q19" i="1"/>
  <c r="R19" i="1"/>
  <c r="P20" i="1"/>
  <c r="Q20" i="1"/>
  <c r="R20" i="1"/>
  <c r="P18" i="1"/>
  <c r="Q18" i="1"/>
  <c r="R18" i="1"/>
  <c r="P8" i="1"/>
  <c r="Q8" i="1"/>
  <c r="R8" i="1"/>
  <c r="P11" i="1"/>
  <c r="Q11" i="1"/>
  <c r="R11" i="1"/>
  <c r="P9" i="1"/>
  <c r="Q9" i="1"/>
  <c r="R9" i="1"/>
  <c r="P17" i="1"/>
  <c r="Q17" i="1"/>
  <c r="R17" i="1"/>
  <c r="P16" i="1"/>
  <c r="Q16" i="1"/>
  <c r="R16" i="1"/>
  <c r="R15" i="1"/>
  <c r="Q15" i="1"/>
  <c r="P15" i="1"/>
  <c r="S9" i="1" l="1"/>
  <c r="S10" i="1"/>
  <c r="S4" i="1"/>
  <c r="S5" i="1"/>
  <c r="S13" i="1"/>
  <c r="S16" i="1"/>
  <c r="S17" i="1"/>
  <c r="S11" i="1"/>
  <c r="S8" i="1"/>
  <c r="S18" i="1"/>
  <c r="S20" i="1"/>
  <c r="S19" i="1"/>
  <c r="S7" i="1"/>
  <c r="S12" i="1"/>
  <c r="S14" i="1"/>
  <c r="S6" i="1"/>
  <c r="S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Mirek</author>
  </authors>
  <commentList>
    <comment ref="Q26" authorId="0" shapeId="0" xr:uid="{E7FE982E-63C7-454C-A144-01401B711625}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4 sekundy na šíp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Mirek</author>
  </authors>
  <commentList>
    <comment ref="Q36" authorId="0" shapeId="0" xr:uid="{FEC26905-55D2-4B48-8FA7-DB09A41EF1E9}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4 sekundy na šíp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Mirek</author>
  </authors>
  <commentList>
    <comment ref="Q2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4 sekundy na šíp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Mirek</author>
  </authors>
  <commentList>
    <comment ref="Q25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4 sekundy na šíp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Mirek</author>
  </authors>
  <commentList>
    <comment ref="J16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4 sekundy na šíp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Mirek</author>
  </authors>
  <commentList>
    <comment ref="Q21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4 sekundy na šíp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Mirek</author>
  </authors>
  <commentList>
    <comment ref="P19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4 sekundy na šíp</t>
        </r>
      </text>
    </comment>
  </commentList>
</comments>
</file>

<file path=xl/sharedStrings.xml><?xml version="1.0" encoding="utf-8"?>
<sst xmlns="http://schemas.openxmlformats.org/spreadsheetml/2006/main" count="859" uniqueCount="178">
  <si>
    <t>Jméno</t>
  </si>
  <si>
    <t>Bojové</t>
  </si>
  <si>
    <t>Lovecké</t>
  </si>
  <si>
    <t>English LB</t>
  </si>
  <si>
    <t>Okno</t>
  </si>
  <si>
    <t>Palisáda</t>
  </si>
  <si>
    <t>Combat</t>
  </si>
  <si>
    <t>Soustřel</t>
  </si>
  <si>
    <t>Duel</t>
  </si>
  <si>
    <t>Pták</t>
  </si>
  <si>
    <t>Krysa</t>
  </si>
  <si>
    <t>Srna</t>
  </si>
  <si>
    <t>Pytel</t>
  </si>
  <si>
    <t>Zvíře</t>
  </si>
  <si>
    <t>Target</t>
  </si>
  <si>
    <t>Clout</t>
  </si>
  <si>
    <t>Bonus?</t>
  </si>
  <si>
    <t>Σ Bojové</t>
  </si>
  <si>
    <t>Σ Lovecké</t>
  </si>
  <si>
    <t>Σ English LB</t>
  </si>
  <si>
    <t>Σ Total</t>
  </si>
  <si>
    <t>Výsledky</t>
  </si>
  <si>
    <t>Jaroslav ze Seměře</t>
  </si>
  <si>
    <t>Pašík</t>
  </si>
  <si>
    <t>Lněnička</t>
  </si>
  <si>
    <t>Jizba</t>
  </si>
  <si>
    <t>Hanča</t>
  </si>
  <si>
    <t>Fanda</t>
  </si>
  <si>
    <t>Jirka</t>
  </si>
  <si>
    <t>Lenka</t>
  </si>
  <si>
    <t>Terezka</t>
  </si>
  <si>
    <t>Pavel Hřebík</t>
  </si>
  <si>
    <t>Lucka</t>
  </si>
  <si>
    <t>Enty</t>
  </si>
  <si>
    <t>Luboš</t>
  </si>
  <si>
    <t>Eva</t>
  </si>
  <si>
    <t>Anička</t>
  </si>
  <si>
    <t>Michal</t>
  </si>
  <si>
    <t>Mirek</t>
  </si>
  <si>
    <t>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</si>
  <si>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</si>
  <si>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</si>
  <si>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</si>
  <si>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</si>
  <si>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</si>
  <si>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</si>
  <si>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</si>
  <si>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</si>
  <si>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</si>
  <si>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</si>
  <si>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</si>
  <si>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</si>
  <si>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</si>
  <si>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</si>
  <si>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</si>
  <si>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</si>
  <si>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</si>
  <si>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</si>
  <si>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Maximum:</t>
  </si>
  <si>
    <t>Lucyfera</t>
  </si>
  <si>
    <t>Pavel</t>
  </si>
  <si>
    <t>Enthy</t>
  </si>
  <si>
    <t>Hani</t>
  </si>
  <si>
    <t>Terka</t>
  </si>
  <si>
    <t>Vlčák</t>
  </si>
  <si>
    <t>Inge</t>
  </si>
  <si>
    <t>Slavo</t>
  </si>
  <si>
    <t>Viktor</t>
  </si>
  <si>
    <t>N</t>
  </si>
  <si>
    <t>Rukojmí</t>
  </si>
  <si>
    <t>Kanec</t>
  </si>
  <si>
    <t>Jelen</t>
  </si>
  <si>
    <t>Kostky</t>
  </si>
  <si>
    <t>Speed</t>
  </si>
  <si>
    <t>Hanka</t>
  </si>
  <si>
    <t>Pepa</t>
  </si>
  <si>
    <t>Lazebník</t>
  </si>
  <si>
    <t>Alena</t>
  </si>
  <si>
    <t>Zajíc</t>
  </si>
  <si>
    <t>Lov</t>
  </si>
  <si>
    <t>?</t>
  </si>
  <si>
    <t>Liška</t>
  </si>
  <si>
    <t>Vlk</t>
  </si>
  <si>
    <t>Šárka</t>
  </si>
  <si>
    <t>Pája</t>
  </si>
  <si>
    <t>Adam</t>
  </si>
  <si>
    <t>Marcela</t>
  </si>
  <si>
    <t>2. místo v kategorii</t>
  </si>
  <si>
    <t>3. místo v kategorii</t>
  </si>
  <si>
    <t>1. místo v kategorii</t>
  </si>
  <si>
    <t>18.</t>
  </si>
  <si>
    <t>19.</t>
  </si>
  <si>
    <t>20.</t>
  </si>
  <si>
    <t>Vlny</t>
  </si>
  <si>
    <t>Lovec</t>
  </si>
  <si>
    <t>Holubi</t>
  </si>
  <si>
    <t>Zima</t>
  </si>
  <si>
    <t>Divočák</t>
  </si>
  <si>
    <t>Dalibor z Kozojed</t>
  </si>
  <si>
    <t>Kristýna</t>
  </si>
  <si>
    <t>Aleš</t>
  </si>
  <si>
    <t>Míla</t>
  </si>
  <si>
    <t>Martin</t>
  </si>
  <si>
    <t>Jura</t>
  </si>
  <si>
    <t>David</t>
  </si>
  <si>
    <t>Matěj</t>
  </si>
  <si>
    <t>Káťa</t>
  </si>
  <si>
    <t>Lubi</t>
  </si>
  <si>
    <t>Pez</t>
  </si>
  <si>
    <t>12.-13.</t>
  </si>
  <si>
    <t>Trio</t>
  </si>
  <si>
    <t>Duo</t>
  </si>
  <si>
    <t>Křepelka</t>
  </si>
  <si>
    <t>Rodinka</t>
  </si>
  <si>
    <t>Post.</t>
  </si>
  <si>
    <t>Králíkodlak</t>
  </si>
  <si>
    <t>Máca</t>
  </si>
  <si>
    <t>Lumír</t>
  </si>
  <si>
    <t>Honza H.</t>
  </si>
  <si>
    <t>Dalibor</t>
  </si>
  <si>
    <t>Rytíř</t>
  </si>
  <si>
    <t>Svině</t>
  </si>
  <si>
    <t>-</t>
  </si>
  <si>
    <t>Jirka F.</t>
  </si>
  <si>
    <t>26.</t>
  </si>
  <si>
    <t>27.</t>
  </si>
  <si>
    <t>28.</t>
  </si>
  <si>
    <t>29.</t>
  </si>
  <si>
    <t>30.</t>
  </si>
  <si>
    <t>Stopy</t>
  </si>
  <si>
    <t>Dan P.</t>
  </si>
  <si>
    <t>Jindřich</t>
  </si>
  <si>
    <t>Ondra</t>
  </si>
  <si>
    <t>Eli</t>
  </si>
  <si>
    <t>Lucie</t>
  </si>
  <si>
    <t>Terka B.</t>
  </si>
  <si>
    <t>Terka L.</t>
  </si>
  <si>
    <t>Kateřina Š.</t>
  </si>
  <si>
    <t>Světluška</t>
  </si>
  <si>
    <t>PeZ</t>
  </si>
  <si>
    <t>Michal C.</t>
  </si>
  <si>
    <t>10.-11.</t>
  </si>
  <si>
    <t>16.-17.</t>
  </si>
  <si>
    <t>20.-21.</t>
  </si>
  <si>
    <t>22.-23.</t>
  </si>
  <si>
    <t>24.-25.</t>
  </si>
  <si>
    <t>Medvěd</t>
  </si>
  <si>
    <t>Taras</t>
  </si>
  <si>
    <t>Srub</t>
  </si>
  <si>
    <t>Dveře</t>
  </si>
  <si>
    <t>11.-12.</t>
  </si>
  <si>
    <t>Ukončil předčasně</t>
  </si>
  <si>
    <t>Marťas</t>
  </si>
  <si>
    <t>Eliška</t>
  </si>
  <si>
    <t>21.</t>
  </si>
  <si>
    <t>Pavel H.</t>
  </si>
  <si>
    <t>4.-5.</t>
  </si>
  <si>
    <t>Mack Sochor</t>
  </si>
  <si>
    <t>Jiří z Poděbrad</t>
  </si>
  <si>
    <t>Tvrz</t>
  </si>
  <si>
    <t>Brána</t>
  </si>
  <si>
    <t>Odstřelovač</t>
  </si>
  <si>
    <t>Jirka z Dubé</t>
  </si>
  <si>
    <t>Hřebík</t>
  </si>
  <si>
    <t>Pepan</t>
  </si>
  <si>
    <t>8.-9.</t>
  </si>
  <si>
    <t>Jirka K.</t>
  </si>
  <si>
    <t>15.-16.</t>
  </si>
  <si>
    <t>Milan</t>
  </si>
  <si>
    <t>Radek</t>
  </si>
  <si>
    <t>Matěj Roun</t>
  </si>
  <si>
    <t>Příba</t>
  </si>
  <si>
    <t>Honza N.</t>
  </si>
  <si>
    <t>22.</t>
  </si>
  <si>
    <t>Jindřiška</t>
  </si>
  <si>
    <t>23.-24.</t>
  </si>
  <si>
    <t>Natálka</t>
  </si>
  <si>
    <t>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</si>
</sst>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2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25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34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9" fontId="0" fillId="0" borderId="0" xfId="1" applyFont="1"/>
    <xf numFmtId="0" fontId="1" fillId="0" borderId="0" xfId="0" applyFont="1"/>
    <xf numFmtId="0" fontId="1" fillId="0" borderId="43" xfId="0" applyFont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2" borderId="8" xfId="0" applyFill="1" applyBorder="1"/>
    <xf numFmtId="0" fontId="0" fillId="3" borderId="8" xfId="0" applyFill="1" applyBorder="1"/>
    <xf numFmtId="0" fontId="0" fillId="2" borderId="4" xfId="0" applyFill="1" applyBorder="1"/>
    <xf numFmtId="0" fontId="0" fillId="2" borderId="17" xfId="0" applyFill="1" applyBorder="1"/>
    <xf numFmtId="0" fontId="0" fillId="3" borderId="17" xfId="0" applyFill="1" applyBorder="1"/>
    <xf numFmtId="0" fontId="0" fillId="3" borderId="4" xfId="0" applyFill="1" applyBorder="1"/>
    <xf numFmtId="0" fontId="0" fillId="3" borderId="9" xfId="0" applyFill="1" applyBorder="1"/>
    <xf numFmtId="0" fontId="0" fillId="2" borderId="9" xfId="0" applyFill="1" applyBorder="1"/>
    <xf numFmtId="0" fontId="0" fillId="2" borderId="1" xfId="0" applyFill="1" applyBorder="1"/>
    <xf numFmtId="0" fontId="0" fillId="2" borderId="18" xfId="0" applyFill="1" applyBorder="1"/>
    <xf numFmtId="0" fontId="0" fillId="3" borderId="18" xfId="0" applyFill="1" applyBorder="1"/>
    <xf numFmtId="0" fontId="0" fillId="3" borderId="1" xfId="0" applyFill="1" applyBorder="1"/>
    <xf numFmtId="0" fontId="5" fillId="4" borderId="0" xfId="0" applyFont="1" applyFill="1"/>
    <xf numFmtId="0" fontId="5" fillId="2" borderId="0" xfId="0" applyFont="1" applyFill="1"/>
    <xf numFmtId="0" fontId="5" fillId="3" borderId="0" xfId="0" applyFont="1" applyFill="1"/>
    <xf numFmtId="0" fontId="1" fillId="0" borderId="51" xfId="0" applyFont="1" applyBorder="1" applyAlignment="1">
      <alignment vertical="center"/>
    </xf>
    <xf numFmtId="0" fontId="0" fillId="0" borderId="52" xfId="0" applyBorder="1"/>
    <xf numFmtId="0" fontId="1" fillId="0" borderId="47" xfId="0" applyFont="1" applyBorder="1" applyAlignment="1">
      <alignment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8" xfId="0" applyFill="1" applyBorder="1"/>
    <xf numFmtId="0" fontId="0" fillId="0" borderId="17" xfId="0" applyFill="1" applyBorder="1"/>
    <xf numFmtId="0" fontId="0" fillId="0" borderId="4" xfId="0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19" xfId="0" applyFill="1" applyBorder="1"/>
    <xf numFmtId="0" fontId="0" fillId="0" borderId="54" xfId="0" applyFill="1" applyBorder="1"/>
    <xf numFmtId="0" fontId="0" fillId="0" borderId="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8" xfId="0" applyBorder="1"/>
    <xf numFmtId="0" fontId="0" fillId="0" borderId="27" xfId="0" applyBorder="1" applyAlignment="1">
      <alignment horizontal="center"/>
    </xf>
    <xf numFmtId="0" fontId="0" fillId="0" borderId="59" xfId="0" applyBorder="1"/>
    <xf numFmtId="0" fontId="0" fillId="0" borderId="59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60" xfId="0" applyBorder="1"/>
    <xf numFmtId="0" fontId="1" fillId="0" borderId="1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1" fillId="0" borderId="62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3" xfId="0" applyBorder="1"/>
    <xf numFmtId="0" fontId="0" fillId="3" borderId="63" xfId="0" applyFill="1" applyBorder="1"/>
    <xf numFmtId="0" fontId="0" fillId="2" borderId="63" xfId="0" applyFill="1" applyBorder="1"/>
    <xf numFmtId="0" fontId="0" fillId="0" borderId="54" xfId="0" applyBorder="1"/>
    <xf numFmtId="0" fontId="0" fillId="0" borderId="64" xfId="0" applyBorder="1"/>
    <xf numFmtId="0" fontId="0" fillId="0" borderId="65" xfId="0" applyBorder="1"/>
    <xf numFmtId="0" fontId="1" fillId="0" borderId="1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1" fillId="0" borderId="56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40" xfId="0" applyBorder="1" applyAlignment="1">
      <alignment horizontal="right"/>
    </xf>
  </cellXfs>
  <cellStyles count="2">
    <cellStyle name="Normal" xfId="0" builtinId="0"/>
    <cellStyle name="Percent" xfId="1" builtinId="5"/>
  </cellStyles>
  <dxfs count="5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160868</xdr:colOff>
      <xdr:row>9</xdr:row>
      <xdr:rowOff>33866</xdr:rowOff>
    </xdr:from>
    <xdr:to>
      <xdr:col>12</xdr:col>
      <xdr:colOff>524934</xdr:colOff>
      <xdr:row>12</xdr:row>
      <xdr:rowOff>25399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A913257-5CAA-487D-8AAA-647C1FD8FA6B}"/>
            </a:ext>
          </a:extLst>
        </xdr:cNvPr>
        <xdr:cNvSpPr txBox="1"/>
      </xdr:nvSpPr>
      <xdr:spPr>
        <a:xfrm rot="1917357">
          <a:off x="1701801" y="2302933"/>
          <a:ext cx="6121400" cy="9059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2800" b="1" i="1"/>
            <a:t>Výsledky elektronicky</a:t>
          </a:r>
          <a:r>
            <a:rPr lang="cs-CZ" sz="2800" b="1" i="1" baseline="0"/>
            <a:t> nezaznamenány</a:t>
          </a:r>
          <a:endParaRPr lang="cs-CZ" sz="28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1349C-4D67-4B70-B2C2-2195330CCEE1}">
  <sheetPr>
    <pageSetUpPr fitToPage="1"/>
  </sheetPr>
  <dimension ref="B1:U42"/>
  <sheetViews>
    <sheetView tabSelected="1" zoomScale="90" zoomScaleNormal="90" workbookViewId="0"/>
  </sheetViews>
  <sheetFormatPr defaultRowHeight="14.4" x14ac:dyDescent="0.3"/>
  <cols>
    <col min="1" max="1" width="0.77734375" customWidth="1"/>
    <col min="2" max="2" width="21.5546875" customWidth="1"/>
    <col min="3" max="4" width="8.44140625" customWidth="1"/>
    <col min="5" max="5" width="11.44140625" customWidth="1"/>
    <col min="6" max="14" width="8.44140625" customWidth="1"/>
    <col min="16" max="16" width="9.77734375" customWidth="1"/>
    <col min="17" max="17" width="11.5546875" customWidth="1"/>
    <col min="18" max="18" width="8.5546875" customWidth="1"/>
    <col min="19" max="19" width="8.77734375" customWidth="1"/>
  </cols>
  <sheetData>
    <row r="1" spans="2:21" ht="4.5" customHeight="1" thickBot="1" x14ac:dyDescent="0.35"/>
    <row r="2" spans="2:21" ht="15.6" thickTop="1" thickBot="1" x14ac:dyDescent="0.35">
      <c r="B2" s="92" t="s">
        <v>0</v>
      </c>
      <c r="C2" s="104" t="s">
        <v>1</v>
      </c>
      <c r="D2" s="105"/>
      <c r="E2" s="105"/>
      <c r="F2" s="105"/>
      <c r="G2" s="106"/>
      <c r="H2" s="107" t="s">
        <v>2</v>
      </c>
      <c r="I2" s="105"/>
      <c r="J2" s="105"/>
      <c r="K2" s="105"/>
      <c r="L2" s="106"/>
      <c r="M2" s="107" t="s">
        <v>3</v>
      </c>
      <c r="N2" s="108"/>
      <c r="O2" s="109" t="s">
        <v>21</v>
      </c>
      <c r="P2" s="110"/>
      <c r="Q2" s="110"/>
      <c r="R2" s="111"/>
      <c r="S2" s="112" t="s">
        <v>40</v>
      </c>
    </row>
    <row r="3" spans="2:21" ht="15" thickBot="1" x14ac:dyDescent="0.35">
      <c r="B3" s="93"/>
      <c r="C3" s="5" t="s">
        <v>159</v>
      </c>
      <c r="D3" s="4" t="s">
        <v>160</v>
      </c>
      <c r="E3" s="4" t="s">
        <v>161</v>
      </c>
      <c r="F3" s="4" t="s">
        <v>73</v>
      </c>
      <c r="G3" s="25" t="s">
        <v>8</v>
      </c>
      <c r="H3" s="20" t="s">
        <v>94</v>
      </c>
      <c r="I3" s="4" t="s">
        <v>146</v>
      </c>
      <c r="J3" s="4" t="s">
        <v>97</v>
      </c>
      <c r="K3" s="4" t="s">
        <v>96</v>
      </c>
      <c r="L3" s="25" t="s">
        <v>79</v>
      </c>
      <c r="M3" s="20" t="s">
        <v>14</v>
      </c>
      <c r="N3" s="25" t="s">
        <v>15</v>
      </c>
      <c r="O3" s="94" t="s">
        <v>17</v>
      </c>
      <c r="P3" s="4" t="s">
        <v>18</v>
      </c>
      <c r="Q3" s="12" t="s">
        <v>19</v>
      </c>
      <c r="R3" s="16" t="s">
        <v>20</v>
      </c>
      <c r="S3" s="113"/>
      <c r="T3" s="83"/>
      <c r="U3" s="83"/>
    </row>
    <row r="4" spans="2:21" ht="24" customHeight="1" x14ac:dyDescent="0.3">
      <c r="B4" s="9" t="s">
        <v>119</v>
      </c>
      <c r="C4" s="6">
        <v>12</v>
      </c>
      <c r="D4" s="3">
        <v>5</v>
      </c>
      <c r="E4" s="3">
        <v>4</v>
      </c>
      <c r="F4" s="3">
        <v>13</v>
      </c>
      <c r="G4" s="26">
        <v>8</v>
      </c>
      <c r="H4" s="21">
        <v>5</v>
      </c>
      <c r="I4" s="3">
        <v>2</v>
      </c>
      <c r="J4" s="3">
        <v>6</v>
      </c>
      <c r="K4" s="3">
        <v>12</v>
      </c>
      <c r="L4" s="26">
        <v>10</v>
      </c>
      <c r="M4" s="119">
        <v>0</v>
      </c>
      <c r="N4" s="120">
        <v>8</v>
      </c>
      <c r="O4" s="96">
        <f t="shared" ref="O4:O28" si="0">SUM(C4:G4)</f>
        <v>42</v>
      </c>
      <c r="P4" s="42">
        <f t="shared" ref="P4:P28" si="1">SUM(H4:L4)</f>
        <v>35</v>
      </c>
      <c r="Q4" s="41">
        <f t="shared" ref="Q4:Q28" si="2">SUM(M4:N4)</f>
        <v>8</v>
      </c>
      <c r="R4" s="17">
        <f t="shared" ref="R4:R28" si="3">SUM(O4:Q4)</f>
        <v>85</v>
      </c>
      <c r="S4" s="24" t="s">
        <v>41</v>
      </c>
      <c r="T4" s="63"/>
    </row>
    <row r="5" spans="2:21" ht="24" customHeight="1" x14ac:dyDescent="0.3">
      <c r="B5" s="10" t="s">
        <v>38</v>
      </c>
      <c r="C5" s="7">
        <v>12</v>
      </c>
      <c r="D5" s="1">
        <v>7</v>
      </c>
      <c r="E5" s="1">
        <v>1</v>
      </c>
      <c r="F5" s="1">
        <v>12</v>
      </c>
      <c r="G5" s="27">
        <v>0</v>
      </c>
      <c r="H5" s="22">
        <v>9</v>
      </c>
      <c r="I5" s="1">
        <v>4</v>
      </c>
      <c r="J5" s="1">
        <v>6</v>
      </c>
      <c r="K5" s="1">
        <v>10</v>
      </c>
      <c r="L5" s="27">
        <v>10</v>
      </c>
      <c r="M5" s="121">
        <v>3</v>
      </c>
      <c r="N5" s="122">
        <v>6</v>
      </c>
      <c r="O5" s="96">
        <f t="shared" si="0"/>
        <v>32</v>
      </c>
      <c r="P5" s="3">
        <f t="shared" si="1"/>
        <v>39</v>
      </c>
      <c r="Q5" s="40">
        <f t="shared" si="2"/>
        <v>9</v>
      </c>
      <c r="R5" s="17">
        <f t="shared" si="3"/>
        <v>80</v>
      </c>
      <c r="S5" s="29" t="s">
        <v>42</v>
      </c>
      <c r="T5" s="63"/>
    </row>
    <row r="6" spans="2:21" ht="24" customHeight="1" x14ac:dyDescent="0.3">
      <c r="B6" s="10" t="s">
        <v>162</v>
      </c>
      <c r="C6" s="7">
        <v>5</v>
      </c>
      <c r="D6" s="1">
        <v>4</v>
      </c>
      <c r="E6" s="1">
        <v>1</v>
      </c>
      <c r="F6" s="1">
        <v>10</v>
      </c>
      <c r="G6" s="27">
        <v>12</v>
      </c>
      <c r="H6" s="22">
        <v>6</v>
      </c>
      <c r="I6" s="1">
        <v>2</v>
      </c>
      <c r="J6" s="1">
        <v>10</v>
      </c>
      <c r="K6" s="1">
        <v>8</v>
      </c>
      <c r="L6" s="27">
        <v>10</v>
      </c>
      <c r="M6" s="121">
        <v>3</v>
      </c>
      <c r="N6" s="122">
        <v>6</v>
      </c>
      <c r="O6" s="96">
        <f t="shared" si="0"/>
        <v>32</v>
      </c>
      <c r="P6" s="39">
        <f t="shared" si="1"/>
        <v>36</v>
      </c>
      <c r="Q6" s="40">
        <f t="shared" si="2"/>
        <v>9</v>
      </c>
      <c r="R6" s="17">
        <f t="shared" si="3"/>
        <v>77</v>
      </c>
      <c r="S6" s="29" t="s">
        <v>43</v>
      </c>
      <c r="T6" s="63"/>
    </row>
    <row r="7" spans="2:21" ht="24" customHeight="1" x14ac:dyDescent="0.3">
      <c r="B7" s="10" t="s">
        <v>163</v>
      </c>
      <c r="C7" s="7">
        <v>8</v>
      </c>
      <c r="D7" s="1">
        <v>9</v>
      </c>
      <c r="E7" s="1">
        <v>5</v>
      </c>
      <c r="F7" s="1">
        <v>10</v>
      </c>
      <c r="G7" s="27">
        <v>8</v>
      </c>
      <c r="H7" s="22">
        <v>4</v>
      </c>
      <c r="I7" s="1">
        <v>2</v>
      </c>
      <c r="J7" s="1">
        <v>10</v>
      </c>
      <c r="K7" s="1">
        <v>10</v>
      </c>
      <c r="L7" s="27">
        <v>10</v>
      </c>
      <c r="M7" s="121">
        <v>0</v>
      </c>
      <c r="N7" s="122">
        <v>0</v>
      </c>
      <c r="O7" s="98">
        <f t="shared" si="0"/>
        <v>40</v>
      </c>
      <c r="P7" s="39">
        <f t="shared" si="1"/>
        <v>36</v>
      </c>
      <c r="Q7" s="13">
        <f t="shared" si="2"/>
        <v>0</v>
      </c>
      <c r="R7" s="17">
        <f t="shared" si="3"/>
        <v>76</v>
      </c>
      <c r="S7" s="29" t="s">
        <v>44</v>
      </c>
      <c r="T7" s="63"/>
    </row>
    <row r="8" spans="2:21" ht="24" customHeight="1" x14ac:dyDescent="0.3">
      <c r="B8" s="10" t="s">
        <v>139</v>
      </c>
      <c r="C8" s="7">
        <v>12</v>
      </c>
      <c r="D8" s="1">
        <v>8</v>
      </c>
      <c r="E8" s="1">
        <v>7</v>
      </c>
      <c r="F8" s="1">
        <v>9</v>
      </c>
      <c r="G8" s="27">
        <v>3</v>
      </c>
      <c r="H8" s="22">
        <v>8</v>
      </c>
      <c r="I8" s="1">
        <v>6</v>
      </c>
      <c r="J8" s="1">
        <v>6</v>
      </c>
      <c r="K8" s="1">
        <v>2</v>
      </c>
      <c r="L8" s="27">
        <v>8</v>
      </c>
      <c r="M8" s="121">
        <v>3</v>
      </c>
      <c r="N8" s="122">
        <v>0</v>
      </c>
      <c r="O8" s="97">
        <f t="shared" si="0"/>
        <v>39</v>
      </c>
      <c r="P8" s="3">
        <f t="shared" si="1"/>
        <v>30</v>
      </c>
      <c r="Q8" s="13">
        <f t="shared" si="2"/>
        <v>3</v>
      </c>
      <c r="R8" s="17">
        <f t="shared" si="3"/>
        <v>72</v>
      </c>
      <c r="S8" s="29" t="s">
        <v>45</v>
      </c>
      <c r="T8" s="63"/>
    </row>
    <row r="9" spans="2:21" ht="24" customHeight="1" x14ac:dyDescent="0.3">
      <c r="B9" s="10" t="s">
        <v>102</v>
      </c>
      <c r="C9" s="7">
        <v>12</v>
      </c>
      <c r="D9" s="1">
        <v>4</v>
      </c>
      <c r="E9" s="1">
        <v>2</v>
      </c>
      <c r="F9" s="1">
        <v>6</v>
      </c>
      <c r="G9" s="27">
        <v>0</v>
      </c>
      <c r="H9" s="22">
        <v>6</v>
      </c>
      <c r="I9" s="1">
        <v>0</v>
      </c>
      <c r="J9" s="1">
        <v>8</v>
      </c>
      <c r="K9" s="1">
        <v>8</v>
      </c>
      <c r="L9" s="27">
        <v>10</v>
      </c>
      <c r="M9" s="121">
        <v>5</v>
      </c>
      <c r="N9" s="122">
        <v>0</v>
      </c>
      <c r="O9" s="96">
        <f t="shared" si="0"/>
        <v>24</v>
      </c>
      <c r="P9" s="3">
        <f t="shared" si="1"/>
        <v>32</v>
      </c>
      <c r="Q9" s="13">
        <f t="shared" si="2"/>
        <v>5</v>
      </c>
      <c r="R9" s="17">
        <f t="shared" si="3"/>
        <v>61</v>
      </c>
      <c r="S9" s="29" t="s">
        <v>46</v>
      </c>
      <c r="T9" s="63"/>
    </row>
    <row r="10" spans="2:21" ht="24" customHeight="1" x14ac:dyDescent="0.3">
      <c r="B10" s="10" t="s">
        <v>164</v>
      </c>
      <c r="C10" s="7">
        <v>5</v>
      </c>
      <c r="D10" s="1">
        <v>2</v>
      </c>
      <c r="E10" s="1">
        <v>4</v>
      </c>
      <c r="F10" s="1">
        <v>6</v>
      </c>
      <c r="G10" s="27">
        <v>10</v>
      </c>
      <c r="H10" s="22">
        <v>2</v>
      </c>
      <c r="I10" s="1">
        <v>0</v>
      </c>
      <c r="J10" s="1">
        <v>3</v>
      </c>
      <c r="K10" s="1">
        <v>10</v>
      </c>
      <c r="L10" s="27">
        <v>12</v>
      </c>
      <c r="M10" s="121">
        <v>0</v>
      </c>
      <c r="N10" s="122">
        <v>3</v>
      </c>
      <c r="O10" s="96">
        <f t="shared" si="0"/>
        <v>27</v>
      </c>
      <c r="P10" s="3">
        <f t="shared" si="1"/>
        <v>27</v>
      </c>
      <c r="Q10" s="13">
        <f t="shared" si="2"/>
        <v>3</v>
      </c>
      <c r="R10" s="17">
        <f t="shared" si="3"/>
        <v>57</v>
      </c>
      <c r="S10" s="29" t="s">
        <v>47</v>
      </c>
      <c r="T10" s="63"/>
    </row>
    <row r="11" spans="2:21" ht="24" customHeight="1" x14ac:dyDescent="0.3">
      <c r="B11" s="10" t="s">
        <v>117</v>
      </c>
      <c r="C11" s="7">
        <v>0</v>
      </c>
      <c r="D11" s="1">
        <v>7</v>
      </c>
      <c r="E11" s="1">
        <v>2</v>
      </c>
      <c r="F11" s="1">
        <v>5</v>
      </c>
      <c r="G11" s="27">
        <v>10</v>
      </c>
      <c r="H11" s="22">
        <v>6</v>
      </c>
      <c r="I11" s="1">
        <v>4</v>
      </c>
      <c r="J11" s="1">
        <v>10</v>
      </c>
      <c r="K11" s="1">
        <v>0</v>
      </c>
      <c r="L11" s="27">
        <v>2</v>
      </c>
      <c r="M11" s="121">
        <v>0</v>
      </c>
      <c r="N11" s="122">
        <v>10</v>
      </c>
      <c r="O11" s="96">
        <f t="shared" si="0"/>
        <v>24</v>
      </c>
      <c r="P11" s="3">
        <f t="shared" si="1"/>
        <v>22</v>
      </c>
      <c r="Q11" s="13">
        <f t="shared" si="2"/>
        <v>10</v>
      </c>
      <c r="R11" s="17">
        <f t="shared" si="3"/>
        <v>56</v>
      </c>
      <c r="S11" s="29" t="s">
        <v>165</v>
      </c>
      <c r="T11" s="63"/>
    </row>
    <row r="12" spans="2:21" ht="24" customHeight="1" x14ac:dyDescent="0.3">
      <c r="B12" s="10" t="s">
        <v>76</v>
      </c>
      <c r="C12" s="7">
        <v>12</v>
      </c>
      <c r="D12" s="1">
        <v>0</v>
      </c>
      <c r="E12" s="1">
        <v>1</v>
      </c>
      <c r="F12" s="1">
        <v>10</v>
      </c>
      <c r="G12" s="122">
        <v>2</v>
      </c>
      <c r="H12" s="22">
        <v>7</v>
      </c>
      <c r="I12" s="1">
        <v>2</v>
      </c>
      <c r="J12" s="1">
        <v>5</v>
      </c>
      <c r="K12" s="1">
        <v>3</v>
      </c>
      <c r="L12" s="27">
        <v>6</v>
      </c>
      <c r="M12" s="121">
        <v>0</v>
      </c>
      <c r="N12" s="122">
        <v>8</v>
      </c>
      <c r="O12" s="96">
        <f t="shared" si="0"/>
        <v>25</v>
      </c>
      <c r="P12" s="3">
        <f t="shared" si="1"/>
        <v>23</v>
      </c>
      <c r="Q12" s="41">
        <f t="shared" si="2"/>
        <v>8</v>
      </c>
      <c r="R12" s="17">
        <f t="shared" si="3"/>
        <v>56</v>
      </c>
      <c r="S12" s="29" t="s">
        <v>165</v>
      </c>
      <c r="T12" s="63"/>
    </row>
    <row r="13" spans="2:21" ht="24" customHeight="1" x14ac:dyDescent="0.3">
      <c r="B13" s="10" t="s">
        <v>134</v>
      </c>
      <c r="C13" s="7">
        <v>5</v>
      </c>
      <c r="D13" s="1">
        <v>2</v>
      </c>
      <c r="E13" s="1">
        <v>3</v>
      </c>
      <c r="F13" s="1">
        <v>12</v>
      </c>
      <c r="G13" s="27">
        <v>4</v>
      </c>
      <c r="H13" s="22">
        <v>1</v>
      </c>
      <c r="I13" s="1">
        <v>4</v>
      </c>
      <c r="J13" s="1">
        <v>5</v>
      </c>
      <c r="K13" s="1">
        <v>7</v>
      </c>
      <c r="L13" s="27">
        <v>8</v>
      </c>
      <c r="M13" s="121">
        <v>0</v>
      </c>
      <c r="N13" s="122">
        <v>0</v>
      </c>
      <c r="O13" s="96">
        <f t="shared" si="0"/>
        <v>26</v>
      </c>
      <c r="P13" s="3">
        <f t="shared" si="1"/>
        <v>25</v>
      </c>
      <c r="Q13" s="13">
        <f t="shared" si="2"/>
        <v>0</v>
      </c>
      <c r="R13" s="17">
        <f t="shared" si="3"/>
        <v>51</v>
      </c>
      <c r="S13" s="29" t="s">
        <v>50</v>
      </c>
      <c r="T13" s="63"/>
    </row>
    <row r="14" spans="2:21" ht="24" customHeight="1" x14ac:dyDescent="0.3">
      <c r="B14" s="10" t="s">
        <v>66</v>
      </c>
      <c r="C14" s="7">
        <v>0</v>
      </c>
      <c r="D14" s="1">
        <v>8</v>
      </c>
      <c r="E14" s="1">
        <v>4</v>
      </c>
      <c r="F14" s="1">
        <v>9</v>
      </c>
      <c r="G14" s="27">
        <v>0</v>
      </c>
      <c r="H14" s="22">
        <v>4</v>
      </c>
      <c r="I14" s="1">
        <v>4</v>
      </c>
      <c r="J14" s="1">
        <v>8</v>
      </c>
      <c r="K14" s="1">
        <v>8</v>
      </c>
      <c r="L14" s="27">
        <v>2</v>
      </c>
      <c r="M14" s="121">
        <v>0</v>
      </c>
      <c r="N14" s="122">
        <v>3</v>
      </c>
      <c r="O14" s="96">
        <f t="shared" si="0"/>
        <v>21</v>
      </c>
      <c r="P14" s="3">
        <f t="shared" si="1"/>
        <v>26</v>
      </c>
      <c r="Q14" s="13">
        <f t="shared" si="2"/>
        <v>3</v>
      </c>
      <c r="R14" s="17">
        <f t="shared" si="3"/>
        <v>50</v>
      </c>
      <c r="S14" s="29" t="s">
        <v>51</v>
      </c>
      <c r="T14" s="63"/>
    </row>
    <row r="15" spans="2:21" ht="24" customHeight="1" x14ac:dyDescent="0.3">
      <c r="B15" s="10" t="s">
        <v>74</v>
      </c>
      <c r="C15" s="7">
        <v>3</v>
      </c>
      <c r="D15" s="1">
        <v>2</v>
      </c>
      <c r="E15" s="1">
        <v>4</v>
      </c>
      <c r="F15" s="1">
        <v>5</v>
      </c>
      <c r="G15" s="27">
        <v>10</v>
      </c>
      <c r="H15" s="22">
        <v>4</v>
      </c>
      <c r="I15" s="1">
        <v>0</v>
      </c>
      <c r="J15" s="1">
        <v>10</v>
      </c>
      <c r="K15" s="1">
        <v>0</v>
      </c>
      <c r="L15" s="27">
        <v>8</v>
      </c>
      <c r="M15" s="121">
        <v>0</v>
      </c>
      <c r="N15" s="122">
        <v>3</v>
      </c>
      <c r="O15" s="96">
        <f t="shared" si="0"/>
        <v>24</v>
      </c>
      <c r="P15" s="3">
        <f t="shared" si="1"/>
        <v>22</v>
      </c>
      <c r="Q15" s="13">
        <f t="shared" si="2"/>
        <v>3</v>
      </c>
      <c r="R15" s="17">
        <f t="shared" si="3"/>
        <v>49</v>
      </c>
      <c r="S15" s="29" t="s">
        <v>109</v>
      </c>
      <c r="T15" s="63"/>
    </row>
    <row r="16" spans="2:21" ht="24" customHeight="1" x14ac:dyDescent="0.3">
      <c r="B16" s="10" t="s">
        <v>105</v>
      </c>
      <c r="C16" s="7">
        <v>8</v>
      </c>
      <c r="D16" s="1">
        <v>2</v>
      </c>
      <c r="E16" s="1">
        <v>0</v>
      </c>
      <c r="F16" s="1">
        <v>10</v>
      </c>
      <c r="G16" s="27">
        <v>8</v>
      </c>
      <c r="H16" s="22">
        <v>1</v>
      </c>
      <c r="I16" s="1">
        <v>2</v>
      </c>
      <c r="J16" s="1">
        <v>6</v>
      </c>
      <c r="K16" s="1">
        <v>6</v>
      </c>
      <c r="L16" s="27">
        <v>6</v>
      </c>
      <c r="M16" s="121">
        <v>0</v>
      </c>
      <c r="N16" s="122">
        <v>0</v>
      </c>
      <c r="O16" s="96">
        <f t="shared" si="0"/>
        <v>28</v>
      </c>
      <c r="P16" s="3">
        <f t="shared" si="1"/>
        <v>21</v>
      </c>
      <c r="Q16" s="13">
        <f t="shared" si="2"/>
        <v>0</v>
      </c>
      <c r="R16" s="17">
        <f t="shared" si="3"/>
        <v>49</v>
      </c>
      <c r="S16" s="29" t="s">
        <v>109</v>
      </c>
      <c r="T16" s="63"/>
    </row>
    <row r="17" spans="2:20" ht="24" customHeight="1" x14ac:dyDescent="0.3">
      <c r="B17" s="10" t="s">
        <v>166</v>
      </c>
      <c r="C17" s="7">
        <v>0</v>
      </c>
      <c r="D17" s="1">
        <v>5</v>
      </c>
      <c r="E17" s="1">
        <v>1</v>
      </c>
      <c r="F17" s="1">
        <v>10</v>
      </c>
      <c r="G17" s="27">
        <v>6</v>
      </c>
      <c r="H17" s="22">
        <v>0</v>
      </c>
      <c r="I17" s="1">
        <v>2</v>
      </c>
      <c r="J17" s="1">
        <v>6</v>
      </c>
      <c r="K17" s="1">
        <v>8</v>
      </c>
      <c r="L17" s="27">
        <v>2</v>
      </c>
      <c r="M17" s="121">
        <v>0</v>
      </c>
      <c r="N17" s="122">
        <v>8</v>
      </c>
      <c r="O17" s="96">
        <f t="shared" si="0"/>
        <v>22</v>
      </c>
      <c r="P17" s="3">
        <f t="shared" si="1"/>
        <v>18</v>
      </c>
      <c r="Q17" s="41">
        <f t="shared" si="2"/>
        <v>8</v>
      </c>
      <c r="R17" s="17">
        <f t="shared" si="3"/>
        <v>48</v>
      </c>
      <c r="S17" s="29" t="s">
        <v>54</v>
      </c>
      <c r="T17" s="63"/>
    </row>
    <row r="18" spans="2:20" ht="24" customHeight="1" x14ac:dyDescent="0.3">
      <c r="B18" s="10" t="s">
        <v>25</v>
      </c>
      <c r="C18" s="7">
        <v>6</v>
      </c>
      <c r="D18" s="1">
        <v>1</v>
      </c>
      <c r="E18" s="1">
        <v>1</v>
      </c>
      <c r="F18" s="1">
        <v>9</v>
      </c>
      <c r="G18" s="27">
        <v>0</v>
      </c>
      <c r="H18" s="22">
        <v>4</v>
      </c>
      <c r="I18" s="1">
        <v>5</v>
      </c>
      <c r="J18" s="1">
        <v>8</v>
      </c>
      <c r="K18" s="1">
        <v>6</v>
      </c>
      <c r="L18" s="27">
        <v>2</v>
      </c>
      <c r="M18" s="121">
        <v>5</v>
      </c>
      <c r="N18" s="122">
        <v>0</v>
      </c>
      <c r="O18" s="96">
        <f t="shared" si="0"/>
        <v>17</v>
      </c>
      <c r="P18" s="3">
        <f t="shared" si="1"/>
        <v>25</v>
      </c>
      <c r="Q18" s="13">
        <f t="shared" si="2"/>
        <v>5</v>
      </c>
      <c r="R18" s="17">
        <f t="shared" si="3"/>
        <v>47</v>
      </c>
      <c r="S18" s="29" t="s">
        <v>167</v>
      </c>
      <c r="T18" s="63"/>
    </row>
    <row r="19" spans="2:20" ht="24" customHeight="1" x14ac:dyDescent="0.3">
      <c r="B19" s="10" t="s">
        <v>118</v>
      </c>
      <c r="C19" s="7">
        <v>0</v>
      </c>
      <c r="D19" s="1">
        <v>6</v>
      </c>
      <c r="E19" s="1">
        <v>1</v>
      </c>
      <c r="F19" s="1">
        <v>6</v>
      </c>
      <c r="G19" s="27">
        <v>1</v>
      </c>
      <c r="H19" s="22">
        <v>5</v>
      </c>
      <c r="I19" s="1">
        <v>0</v>
      </c>
      <c r="J19" s="1">
        <v>10</v>
      </c>
      <c r="K19" s="1">
        <v>2</v>
      </c>
      <c r="L19" s="27">
        <v>10</v>
      </c>
      <c r="M19" s="121">
        <v>0</v>
      </c>
      <c r="N19" s="122">
        <v>6</v>
      </c>
      <c r="O19" s="96">
        <f t="shared" si="0"/>
        <v>14</v>
      </c>
      <c r="P19" s="3">
        <f t="shared" si="1"/>
        <v>27</v>
      </c>
      <c r="Q19" s="13">
        <f t="shared" si="2"/>
        <v>6</v>
      </c>
      <c r="R19" s="17">
        <f t="shared" si="3"/>
        <v>47</v>
      </c>
      <c r="S19" s="29" t="s">
        <v>167</v>
      </c>
      <c r="T19" s="63"/>
    </row>
    <row r="20" spans="2:20" ht="24" customHeight="1" x14ac:dyDescent="0.3">
      <c r="B20" s="10" t="s">
        <v>168</v>
      </c>
      <c r="C20" s="7">
        <v>5</v>
      </c>
      <c r="D20" s="1">
        <v>1</v>
      </c>
      <c r="E20" s="1">
        <v>1</v>
      </c>
      <c r="F20" s="1">
        <v>10</v>
      </c>
      <c r="G20" s="27">
        <v>8</v>
      </c>
      <c r="H20" s="22">
        <v>5</v>
      </c>
      <c r="I20" s="1">
        <v>0</v>
      </c>
      <c r="J20" s="1">
        <v>6</v>
      </c>
      <c r="K20" s="1">
        <v>5</v>
      </c>
      <c r="L20" s="27">
        <v>2</v>
      </c>
      <c r="M20" s="121">
        <v>0</v>
      </c>
      <c r="N20" s="122">
        <v>0</v>
      </c>
      <c r="O20" s="96">
        <f t="shared" si="0"/>
        <v>25</v>
      </c>
      <c r="P20" s="3">
        <f t="shared" si="1"/>
        <v>18</v>
      </c>
      <c r="Q20" s="13">
        <f t="shared" si="2"/>
        <v>0</v>
      </c>
      <c r="R20" s="17">
        <f t="shared" si="3"/>
        <v>43</v>
      </c>
      <c r="S20" s="29" t="s">
        <v>57</v>
      </c>
      <c r="T20" s="63"/>
    </row>
    <row r="21" spans="2:20" ht="24" customHeight="1" x14ac:dyDescent="0.3">
      <c r="B21" s="10" t="s">
        <v>169</v>
      </c>
      <c r="C21" s="7">
        <v>12</v>
      </c>
      <c r="D21" s="1">
        <v>3</v>
      </c>
      <c r="E21" s="1">
        <v>4</v>
      </c>
      <c r="F21" s="1">
        <v>8</v>
      </c>
      <c r="G21" s="27">
        <v>0</v>
      </c>
      <c r="H21" s="22">
        <v>3</v>
      </c>
      <c r="I21" s="1">
        <v>0</v>
      </c>
      <c r="J21" s="1">
        <v>8</v>
      </c>
      <c r="K21" s="1">
        <v>2</v>
      </c>
      <c r="L21" s="27">
        <v>2</v>
      </c>
      <c r="M21" s="121">
        <v>0</v>
      </c>
      <c r="N21" s="122">
        <v>0</v>
      </c>
      <c r="O21" s="96">
        <f t="shared" si="0"/>
        <v>27</v>
      </c>
      <c r="P21" s="3">
        <f t="shared" si="1"/>
        <v>15</v>
      </c>
      <c r="Q21" s="13">
        <f t="shared" si="2"/>
        <v>0</v>
      </c>
      <c r="R21" s="17">
        <f t="shared" si="3"/>
        <v>42</v>
      </c>
      <c r="S21" s="29" t="s">
        <v>90</v>
      </c>
      <c r="T21" s="63"/>
    </row>
    <row r="22" spans="2:20" ht="24" customHeight="1" x14ac:dyDescent="0.3">
      <c r="B22" s="10" t="s">
        <v>84</v>
      </c>
      <c r="C22" s="7">
        <v>3</v>
      </c>
      <c r="D22" s="1">
        <v>1</v>
      </c>
      <c r="E22" s="1">
        <v>1</v>
      </c>
      <c r="F22" s="1">
        <v>7</v>
      </c>
      <c r="G22" s="27">
        <v>0</v>
      </c>
      <c r="H22" s="22">
        <v>5</v>
      </c>
      <c r="I22" s="1">
        <v>0</v>
      </c>
      <c r="J22" s="1">
        <v>3</v>
      </c>
      <c r="K22" s="1">
        <v>8</v>
      </c>
      <c r="L22" s="27">
        <v>10</v>
      </c>
      <c r="M22" s="121">
        <v>0</v>
      </c>
      <c r="N22" s="122">
        <v>0</v>
      </c>
      <c r="O22" s="96">
        <f t="shared" si="0"/>
        <v>12</v>
      </c>
      <c r="P22" s="3">
        <f t="shared" si="1"/>
        <v>26</v>
      </c>
      <c r="Q22" s="13">
        <f t="shared" si="2"/>
        <v>0</v>
      </c>
      <c r="R22" s="17">
        <f t="shared" si="3"/>
        <v>38</v>
      </c>
      <c r="S22" s="29" t="s">
        <v>91</v>
      </c>
      <c r="T22" s="90"/>
    </row>
    <row r="23" spans="2:20" ht="24" customHeight="1" x14ac:dyDescent="0.3">
      <c r="B23" s="10" t="s">
        <v>170</v>
      </c>
      <c r="C23" s="7">
        <v>0</v>
      </c>
      <c r="D23" s="1">
        <v>2</v>
      </c>
      <c r="E23" s="1">
        <v>3</v>
      </c>
      <c r="F23" s="1">
        <v>6</v>
      </c>
      <c r="G23" s="27">
        <v>10</v>
      </c>
      <c r="H23" s="22">
        <v>2</v>
      </c>
      <c r="I23" s="1">
        <v>0</v>
      </c>
      <c r="J23" s="1">
        <v>3</v>
      </c>
      <c r="K23" s="1">
        <v>0</v>
      </c>
      <c r="L23" s="27">
        <v>6</v>
      </c>
      <c r="M23" s="121">
        <v>0</v>
      </c>
      <c r="N23" s="122">
        <v>0</v>
      </c>
      <c r="O23" s="96">
        <f t="shared" si="0"/>
        <v>21</v>
      </c>
      <c r="P23" s="3">
        <f t="shared" si="1"/>
        <v>11</v>
      </c>
      <c r="Q23" s="13">
        <f t="shared" si="2"/>
        <v>0</v>
      </c>
      <c r="R23" s="17">
        <f t="shared" si="3"/>
        <v>32</v>
      </c>
      <c r="S23" s="65" t="s">
        <v>92</v>
      </c>
      <c r="T23" s="63"/>
    </row>
    <row r="24" spans="2:20" ht="24" customHeight="1" x14ac:dyDescent="0.3">
      <c r="B24" s="10" t="s">
        <v>171</v>
      </c>
      <c r="C24" s="7">
        <v>0</v>
      </c>
      <c r="D24" s="1">
        <v>3</v>
      </c>
      <c r="E24" s="1">
        <v>0</v>
      </c>
      <c r="F24" s="1">
        <v>8</v>
      </c>
      <c r="G24" s="27">
        <v>0</v>
      </c>
      <c r="H24" s="22">
        <v>4</v>
      </c>
      <c r="I24" s="1">
        <v>0</v>
      </c>
      <c r="J24" s="1">
        <v>8</v>
      </c>
      <c r="K24" s="1">
        <v>4</v>
      </c>
      <c r="L24" s="27">
        <v>2</v>
      </c>
      <c r="M24" s="121">
        <v>0</v>
      </c>
      <c r="N24" s="122">
        <v>0</v>
      </c>
      <c r="O24" s="96">
        <f t="shared" si="0"/>
        <v>11</v>
      </c>
      <c r="P24" s="3">
        <f t="shared" si="1"/>
        <v>18</v>
      </c>
      <c r="Q24" s="13">
        <f t="shared" si="2"/>
        <v>0</v>
      </c>
      <c r="R24" s="17">
        <f t="shared" si="3"/>
        <v>29</v>
      </c>
      <c r="S24" s="65" t="s">
        <v>154</v>
      </c>
      <c r="T24" s="63"/>
    </row>
    <row r="25" spans="2:20" ht="24" customHeight="1" x14ac:dyDescent="0.3">
      <c r="B25" s="10" t="s">
        <v>172</v>
      </c>
      <c r="C25" s="7">
        <v>3</v>
      </c>
      <c r="D25" s="1">
        <v>2</v>
      </c>
      <c r="E25" s="1">
        <v>1</v>
      </c>
      <c r="F25" s="1">
        <v>8</v>
      </c>
      <c r="G25" s="27">
        <v>0</v>
      </c>
      <c r="H25" s="22">
        <v>0</v>
      </c>
      <c r="I25" s="1">
        <v>2</v>
      </c>
      <c r="J25" s="1">
        <v>0</v>
      </c>
      <c r="K25" s="1">
        <v>0</v>
      </c>
      <c r="L25" s="27">
        <v>2</v>
      </c>
      <c r="M25" s="121">
        <v>0</v>
      </c>
      <c r="N25" s="122">
        <v>0</v>
      </c>
      <c r="O25" s="96">
        <f t="shared" si="0"/>
        <v>14</v>
      </c>
      <c r="P25" s="3">
        <f t="shared" si="1"/>
        <v>4</v>
      </c>
      <c r="Q25" s="13">
        <f t="shared" si="2"/>
        <v>0</v>
      </c>
      <c r="R25" s="17">
        <f t="shared" si="3"/>
        <v>18</v>
      </c>
      <c r="S25" s="65" t="s">
        <v>173</v>
      </c>
      <c r="T25" s="63"/>
    </row>
    <row r="26" spans="2:20" ht="24" customHeight="1" x14ac:dyDescent="0.3">
      <c r="B26" s="10" t="s">
        <v>174</v>
      </c>
      <c r="C26" s="7">
        <v>0</v>
      </c>
      <c r="D26" s="1">
        <v>0</v>
      </c>
      <c r="E26" s="1">
        <v>0</v>
      </c>
      <c r="F26" s="1">
        <v>3</v>
      </c>
      <c r="G26" s="27">
        <v>6</v>
      </c>
      <c r="H26" s="22">
        <v>0</v>
      </c>
      <c r="I26" s="1">
        <v>0</v>
      </c>
      <c r="J26" s="1">
        <v>0</v>
      </c>
      <c r="K26" s="1">
        <v>0</v>
      </c>
      <c r="L26" s="27">
        <v>0</v>
      </c>
      <c r="M26" s="121">
        <v>5</v>
      </c>
      <c r="N26" s="122">
        <v>0</v>
      </c>
      <c r="O26" s="96">
        <f t="shared" si="0"/>
        <v>9</v>
      </c>
      <c r="P26" s="3">
        <f t="shared" si="1"/>
        <v>0</v>
      </c>
      <c r="Q26" s="13">
        <f t="shared" si="2"/>
        <v>5</v>
      </c>
      <c r="R26" s="17">
        <f t="shared" si="3"/>
        <v>14</v>
      </c>
      <c r="S26" s="65" t="s">
        <v>175</v>
      </c>
      <c r="T26" s="63"/>
    </row>
    <row r="27" spans="2:20" ht="24" customHeight="1" x14ac:dyDescent="0.3">
      <c r="B27" s="10" t="s">
        <v>29</v>
      </c>
      <c r="C27" s="7">
        <v>0</v>
      </c>
      <c r="D27" s="1">
        <v>0</v>
      </c>
      <c r="E27" s="1">
        <v>3</v>
      </c>
      <c r="F27" s="1">
        <v>5</v>
      </c>
      <c r="G27" s="27">
        <v>5</v>
      </c>
      <c r="H27" s="22">
        <v>0</v>
      </c>
      <c r="I27" s="1">
        <v>0</v>
      </c>
      <c r="J27" s="1">
        <v>0</v>
      </c>
      <c r="K27" s="1">
        <v>0</v>
      </c>
      <c r="L27" s="27">
        <v>1</v>
      </c>
      <c r="M27" s="121">
        <v>0</v>
      </c>
      <c r="N27" s="122">
        <v>0</v>
      </c>
      <c r="O27" s="96">
        <f t="shared" si="0"/>
        <v>13</v>
      </c>
      <c r="P27" s="3">
        <f t="shared" si="1"/>
        <v>1</v>
      </c>
      <c r="Q27" s="13">
        <f t="shared" si="2"/>
        <v>0</v>
      </c>
      <c r="R27" s="17">
        <f t="shared" si="3"/>
        <v>14</v>
      </c>
      <c r="S27" s="65" t="s">
        <v>175</v>
      </c>
      <c r="T27" s="63"/>
    </row>
    <row r="28" spans="2:20" ht="24" customHeight="1" x14ac:dyDescent="0.3">
      <c r="B28" s="10" t="s">
        <v>176</v>
      </c>
      <c r="C28" s="7">
        <v>0</v>
      </c>
      <c r="D28" s="1">
        <v>0</v>
      </c>
      <c r="E28" s="1">
        <v>0</v>
      </c>
      <c r="F28" s="1">
        <v>3</v>
      </c>
      <c r="G28" s="27">
        <v>0</v>
      </c>
      <c r="H28" s="22">
        <v>1</v>
      </c>
      <c r="I28" s="1">
        <v>0</v>
      </c>
      <c r="J28" s="1">
        <v>0</v>
      </c>
      <c r="K28" s="1">
        <v>0</v>
      </c>
      <c r="L28" s="27">
        <v>1</v>
      </c>
      <c r="M28" s="121">
        <v>0</v>
      </c>
      <c r="N28" s="122">
        <v>0</v>
      </c>
      <c r="O28" s="96">
        <f t="shared" si="0"/>
        <v>3</v>
      </c>
      <c r="P28" s="3">
        <f t="shared" si="1"/>
        <v>2</v>
      </c>
      <c r="Q28" s="13">
        <f t="shared" si="2"/>
        <v>0</v>
      </c>
      <c r="R28" s="17">
        <f t="shared" si="3"/>
        <v>5</v>
      </c>
      <c r="S28" s="65" t="s">
        <v>177</v>
      </c>
      <c r="T28" s="63"/>
    </row>
    <row r="29" spans="2:20" ht="24" hidden="1" customHeight="1" x14ac:dyDescent="0.3">
      <c r="B29" s="10"/>
      <c r="C29" s="7"/>
      <c r="D29" s="1"/>
      <c r="E29" s="1"/>
      <c r="F29" s="1"/>
      <c r="G29" s="27"/>
      <c r="H29" s="22"/>
      <c r="I29" s="1"/>
      <c r="J29" s="1"/>
      <c r="K29" s="1"/>
      <c r="L29" s="27"/>
      <c r="M29" s="22"/>
      <c r="N29" s="27"/>
      <c r="O29" s="96"/>
      <c r="P29" s="3"/>
      <c r="Q29" s="13"/>
      <c r="R29" s="17"/>
      <c r="S29" s="65"/>
      <c r="T29" s="63"/>
    </row>
    <row r="30" spans="2:20" ht="24" hidden="1" customHeight="1" x14ac:dyDescent="0.3">
      <c r="B30" s="10"/>
      <c r="C30" s="7"/>
      <c r="D30" s="1"/>
      <c r="E30" s="1"/>
      <c r="F30" s="1"/>
      <c r="G30" s="27"/>
      <c r="H30" s="22"/>
      <c r="I30" s="1"/>
      <c r="J30" s="1"/>
      <c r="K30" s="1"/>
      <c r="L30" s="27"/>
      <c r="M30" s="22"/>
      <c r="N30" s="27"/>
      <c r="O30" s="96"/>
      <c r="P30" s="3"/>
      <c r="Q30" s="13"/>
      <c r="R30" s="17"/>
      <c r="S30" s="65"/>
      <c r="T30" s="63"/>
    </row>
    <row r="31" spans="2:20" ht="24" hidden="1" customHeight="1" x14ac:dyDescent="0.3">
      <c r="B31" s="10"/>
      <c r="C31" s="7"/>
      <c r="D31" s="73"/>
      <c r="E31" s="1"/>
      <c r="F31" s="73"/>
      <c r="G31" s="27"/>
      <c r="H31" s="22"/>
      <c r="I31" s="73"/>
      <c r="J31" s="73"/>
      <c r="K31" s="73"/>
      <c r="L31" s="27"/>
      <c r="M31" s="22"/>
      <c r="N31" s="27"/>
      <c r="O31" s="96"/>
      <c r="P31" s="3"/>
      <c r="Q31" s="13"/>
      <c r="R31" s="17"/>
      <c r="S31" s="65"/>
      <c r="T31" s="63"/>
    </row>
    <row r="32" spans="2:20" ht="24" hidden="1" customHeight="1" x14ac:dyDescent="0.3">
      <c r="B32" s="10"/>
      <c r="C32" s="7"/>
      <c r="D32" s="1"/>
      <c r="E32" s="1"/>
      <c r="F32" s="1"/>
      <c r="G32" s="27"/>
      <c r="H32" s="22"/>
      <c r="I32" s="1"/>
      <c r="J32" s="1"/>
      <c r="K32" s="1"/>
      <c r="L32" s="27"/>
      <c r="M32" s="22"/>
      <c r="N32" s="27"/>
      <c r="O32" s="96"/>
      <c r="P32" s="3"/>
      <c r="Q32" s="13"/>
      <c r="R32" s="17"/>
      <c r="S32" s="65"/>
      <c r="T32" s="63"/>
    </row>
    <row r="33" spans="2:20" ht="24" hidden="1" customHeight="1" x14ac:dyDescent="0.3">
      <c r="B33" s="10"/>
      <c r="C33" s="7"/>
      <c r="D33" s="1"/>
      <c r="E33" s="1"/>
      <c r="F33" s="1"/>
      <c r="G33" s="27"/>
      <c r="H33" s="22"/>
      <c r="I33" s="1"/>
      <c r="J33" s="1"/>
      <c r="K33" s="1"/>
      <c r="L33" s="27"/>
      <c r="M33" s="22"/>
      <c r="N33" s="27"/>
      <c r="O33" s="96"/>
      <c r="P33" s="3"/>
      <c r="Q33" s="13"/>
      <c r="R33" s="17"/>
      <c r="S33" s="65"/>
      <c r="T33" s="63"/>
    </row>
    <row r="34" spans="2:20" ht="24" hidden="1" customHeight="1" x14ac:dyDescent="0.3">
      <c r="B34" s="99"/>
      <c r="C34" s="7"/>
      <c r="D34" s="1"/>
      <c r="E34" s="1"/>
      <c r="F34" s="1"/>
      <c r="G34" s="27"/>
      <c r="H34" s="22"/>
      <c r="I34" s="1"/>
      <c r="J34" s="1"/>
      <c r="K34" s="1"/>
      <c r="L34" s="27"/>
      <c r="M34" s="22"/>
      <c r="N34" s="27"/>
      <c r="O34" s="96"/>
      <c r="P34" s="3"/>
      <c r="Q34" s="13"/>
      <c r="R34" s="17"/>
      <c r="S34" s="65"/>
      <c r="T34" s="63"/>
    </row>
    <row r="35" spans="2:20" ht="24" customHeight="1" thickBot="1" x14ac:dyDescent="0.35">
      <c r="B35" s="11"/>
      <c r="C35" s="8"/>
      <c r="D35" s="2"/>
      <c r="E35" s="2"/>
      <c r="F35" s="2"/>
      <c r="G35" s="28"/>
      <c r="H35" s="23"/>
      <c r="I35" s="2"/>
      <c r="J35" s="2"/>
      <c r="K35" s="2"/>
      <c r="L35" s="28"/>
      <c r="M35" s="23"/>
      <c r="N35" s="28"/>
      <c r="O35" s="100"/>
      <c r="P35" s="2"/>
      <c r="Q35" s="15"/>
      <c r="R35" s="19"/>
      <c r="S35" s="30"/>
      <c r="T35" s="63"/>
    </row>
    <row r="36" spans="2:20" ht="4.5" customHeight="1" thickTop="1" x14ac:dyDescent="0.3">
      <c r="M36" s="101">
        <v>0</v>
      </c>
    </row>
    <row r="37" spans="2:20" x14ac:dyDescent="0.3">
      <c r="B37" s="32" t="s">
        <v>58</v>
      </c>
      <c r="C37">
        <v>12</v>
      </c>
      <c r="D37">
        <v>12</v>
      </c>
      <c r="E37">
        <v>12</v>
      </c>
      <c r="F37">
        <v>13</v>
      </c>
      <c r="G37">
        <v>12</v>
      </c>
      <c r="H37">
        <v>12</v>
      </c>
      <c r="I37">
        <v>12</v>
      </c>
      <c r="J37">
        <v>12</v>
      </c>
      <c r="K37">
        <v>12</v>
      </c>
      <c r="L37">
        <v>12</v>
      </c>
      <c r="M37">
        <v>30</v>
      </c>
      <c r="N37">
        <v>30</v>
      </c>
      <c r="O37" s="32">
        <f>SUM(C37:G37)</f>
        <v>61</v>
      </c>
      <c r="P37" s="32">
        <f>SUM(H37:L37)</f>
        <v>60</v>
      </c>
      <c r="Q37" s="32">
        <f>SUM(M37:N37)</f>
        <v>60</v>
      </c>
      <c r="R37" s="32">
        <f>SUM(O37:Q37)</f>
        <v>181</v>
      </c>
      <c r="T37" s="63"/>
    </row>
    <row r="38" spans="2:20" x14ac:dyDescent="0.3"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</row>
    <row r="39" spans="2:20" s="63" customFormat="1" x14ac:dyDescent="0.3"/>
    <row r="40" spans="2:20" ht="15.6" x14ac:dyDescent="0.3">
      <c r="B40" s="49" t="s">
        <v>89</v>
      </c>
    </row>
    <row r="41" spans="2:20" ht="15.6" x14ac:dyDescent="0.3">
      <c r="B41" s="50" t="s">
        <v>87</v>
      </c>
    </row>
    <row r="42" spans="2:20" ht="15.6" x14ac:dyDescent="0.3">
      <c r="B42" s="51" t="s">
        <v>88</v>
      </c>
    </row>
  </sheetData>
  <mergeCells count="5">
    <mergeCell ref="C2:G2"/>
    <mergeCell ref="H2:L2"/>
    <mergeCell ref="M2:N2"/>
    <mergeCell ref="O2:R2"/>
    <mergeCell ref="S2:S3"/>
  </mergeCells>
  <conditionalFormatting sqref="O4:O35">
    <cfRule type="top10" dxfId="49" priority="1" rank="1"/>
  </conditionalFormatting>
  <conditionalFormatting sqref="P4:P35">
    <cfRule type="top10" dxfId="48" priority="2" rank="1"/>
  </conditionalFormatting>
  <conditionalFormatting sqref="Q4:Q35">
    <cfRule type="top10" dxfId="47" priority="3" rank="1"/>
  </conditionalFormatting>
  <conditionalFormatting sqref="R4:R35">
    <cfRule type="top10" dxfId="46" priority="4" rank="1"/>
  </conditionalFormatting>
  <printOptions horizontalCentered="1" verticalCentered="1"/>
  <pageMargins left="0.25" right="0.25" top="0.75" bottom="0.75" header="0.3" footer="0.3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W24"/>
  <sheetViews>
    <sheetView zoomScale="90" zoomScaleNormal="90" workbookViewId="0"/>
  </sheetViews>
  <sheetFormatPr defaultRowHeight="14.4" x14ac:dyDescent="0.3"/>
  <cols>
    <col min="1" max="1" width="0.88671875" customWidth="1"/>
    <col min="2" max="2" width="21.5546875" customWidth="1"/>
    <col min="3" max="16" width="8.44140625" customWidth="1"/>
    <col min="18" max="18" width="9.88671875" customWidth="1"/>
    <col min="19" max="19" width="11.5546875" customWidth="1"/>
    <col min="20" max="20" width="8.5546875" customWidth="1"/>
    <col min="21" max="21" width="8.6640625" customWidth="1"/>
  </cols>
  <sheetData>
    <row r="1" spans="2:23" ht="4.5" customHeight="1" thickBot="1" x14ac:dyDescent="0.35"/>
    <row r="2" spans="2:23" ht="15.6" thickTop="1" thickBot="1" x14ac:dyDescent="0.35">
      <c r="B2" s="102" t="s">
        <v>0</v>
      </c>
      <c r="C2" s="104" t="s">
        <v>1</v>
      </c>
      <c r="D2" s="105"/>
      <c r="E2" s="105"/>
      <c r="F2" s="105"/>
      <c r="G2" s="106"/>
      <c r="H2" s="106"/>
      <c r="I2" s="107" t="s">
        <v>2</v>
      </c>
      <c r="J2" s="105"/>
      <c r="K2" s="105"/>
      <c r="L2" s="105"/>
      <c r="M2" s="106"/>
      <c r="N2" s="107" t="s">
        <v>3</v>
      </c>
      <c r="O2" s="108"/>
      <c r="P2" s="116"/>
      <c r="Q2" s="117" t="s">
        <v>21</v>
      </c>
      <c r="R2" s="117"/>
      <c r="S2" s="117"/>
      <c r="T2" s="118"/>
      <c r="U2" s="112" t="s">
        <v>40</v>
      </c>
    </row>
    <row r="3" spans="2:23" ht="15" thickBot="1" x14ac:dyDescent="0.35">
      <c r="B3" s="103"/>
      <c r="C3" s="5" t="s">
        <v>4</v>
      </c>
      <c r="D3" s="4" t="s">
        <v>5</v>
      </c>
      <c r="E3" s="4" t="s">
        <v>6</v>
      </c>
      <c r="F3" s="4" t="s">
        <v>7</v>
      </c>
      <c r="G3" s="25" t="s">
        <v>69</v>
      </c>
      <c r="H3" s="25" t="s">
        <v>8</v>
      </c>
      <c r="I3" s="20" t="s">
        <v>9</v>
      </c>
      <c r="J3" s="4" t="s">
        <v>10</v>
      </c>
      <c r="K3" s="4" t="s">
        <v>70</v>
      </c>
      <c r="L3" s="4" t="s">
        <v>71</v>
      </c>
      <c r="M3" s="25" t="s">
        <v>12</v>
      </c>
      <c r="N3" s="20" t="s">
        <v>14</v>
      </c>
      <c r="O3" s="33" t="s">
        <v>15</v>
      </c>
      <c r="P3" s="12" t="s">
        <v>73</v>
      </c>
      <c r="Q3" s="5" t="s">
        <v>17</v>
      </c>
      <c r="R3" s="4" t="s">
        <v>18</v>
      </c>
      <c r="S3" s="12" t="s">
        <v>19</v>
      </c>
      <c r="T3" s="16" t="s">
        <v>20</v>
      </c>
      <c r="U3" s="113"/>
    </row>
    <row r="4" spans="2:23" ht="24" customHeight="1" x14ac:dyDescent="0.3">
      <c r="B4" s="9" t="s">
        <v>31</v>
      </c>
      <c r="C4" s="6">
        <v>8</v>
      </c>
      <c r="D4" s="3">
        <v>6</v>
      </c>
      <c r="E4" s="3">
        <v>11</v>
      </c>
      <c r="F4" s="3">
        <v>10</v>
      </c>
      <c r="G4" s="26">
        <v>8</v>
      </c>
      <c r="H4" s="26">
        <v>14</v>
      </c>
      <c r="I4" s="21">
        <v>0</v>
      </c>
      <c r="J4" s="3">
        <v>10</v>
      </c>
      <c r="K4" s="3">
        <v>3</v>
      </c>
      <c r="L4" s="3">
        <v>3</v>
      </c>
      <c r="M4" s="26">
        <v>7</v>
      </c>
      <c r="N4" s="21">
        <v>0</v>
      </c>
      <c r="O4" s="34">
        <v>0</v>
      </c>
      <c r="P4" s="13">
        <v>17</v>
      </c>
      <c r="Q4" s="6">
        <f t="shared" ref="Q4:Q17" si="0">SUM(C4:H4)</f>
        <v>57</v>
      </c>
      <c r="R4" s="3">
        <f t="shared" ref="R4:R17" si="1">SUM(I4:M4)</f>
        <v>23</v>
      </c>
      <c r="S4" s="13">
        <f t="shared" ref="S4:S17" si="2">SUM(N4:P4)</f>
        <v>17</v>
      </c>
      <c r="T4" s="17">
        <f t="shared" ref="T4:T17" si="3">SUM(Q4:S4)</f>
        <v>97</v>
      </c>
      <c r="U4" s="24" t="s">
        <v>41</v>
      </c>
      <c r="W4" s="31"/>
    </row>
    <row r="5" spans="2:23" ht="24" customHeight="1" x14ac:dyDescent="0.3">
      <c r="B5" s="10" t="s">
        <v>66</v>
      </c>
      <c r="C5" s="7">
        <v>8</v>
      </c>
      <c r="D5" s="1">
        <v>6</v>
      </c>
      <c r="E5" s="1">
        <v>10</v>
      </c>
      <c r="F5" s="1">
        <v>10</v>
      </c>
      <c r="G5" s="27">
        <v>1</v>
      </c>
      <c r="H5" s="27">
        <v>0</v>
      </c>
      <c r="I5" s="22">
        <v>0</v>
      </c>
      <c r="J5" s="1">
        <v>6</v>
      </c>
      <c r="K5" s="1">
        <v>10</v>
      </c>
      <c r="L5" s="1">
        <v>2</v>
      </c>
      <c r="M5" s="27">
        <v>4</v>
      </c>
      <c r="N5" s="22">
        <v>3</v>
      </c>
      <c r="O5" s="35">
        <v>0</v>
      </c>
      <c r="P5" s="14">
        <v>10</v>
      </c>
      <c r="Q5" s="6">
        <f t="shared" si="0"/>
        <v>35</v>
      </c>
      <c r="R5" s="39">
        <f t="shared" si="1"/>
        <v>22</v>
      </c>
      <c r="S5" s="40">
        <f t="shared" si="2"/>
        <v>13</v>
      </c>
      <c r="T5" s="17">
        <f t="shared" si="3"/>
        <v>70</v>
      </c>
      <c r="U5" s="29" t="s">
        <v>42</v>
      </c>
      <c r="W5" s="31"/>
    </row>
    <row r="6" spans="2:23" ht="24" customHeight="1" x14ac:dyDescent="0.3">
      <c r="B6" s="10" t="s">
        <v>37</v>
      </c>
      <c r="C6" s="7">
        <v>7</v>
      </c>
      <c r="D6" s="1">
        <v>4</v>
      </c>
      <c r="E6" s="1">
        <v>9</v>
      </c>
      <c r="F6" s="1">
        <v>3</v>
      </c>
      <c r="G6" s="27">
        <v>10</v>
      </c>
      <c r="H6" s="27">
        <v>12</v>
      </c>
      <c r="I6" s="22">
        <v>0</v>
      </c>
      <c r="J6" s="1">
        <v>10</v>
      </c>
      <c r="K6" s="1">
        <v>3</v>
      </c>
      <c r="L6" s="1">
        <v>1</v>
      </c>
      <c r="M6" s="27">
        <v>4</v>
      </c>
      <c r="N6" s="22">
        <v>0</v>
      </c>
      <c r="O6" s="35">
        <v>0</v>
      </c>
      <c r="P6" s="14">
        <v>4</v>
      </c>
      <c r="Q6" s="37">
        <f t="shared" si="0"/>
        <v>45</v>
      </c>
      <c r="R6" s="3">
        <f t="shared" si="1"/>
        <v>18</v>
      </c>
      <c r="S6" s="13">
        <f t="shared" si="2"/>
        <v>4</v>
      </c>
      <c r="T6" s="17">
        <f t="shared" si="3"/>
        <v>67</v>
      </c>
      <c r="U6" s="29" t="s">
        <v>43</v>
      </c>
      <c r="W6" s="31"/>
    </row>
    <row r="7" spans="2:23" ht="24" customHeight="1" x14ac:dyDescent="0.3">
      <c r="B7" s="10" t="s">
        <v>38</v>
      </c>
      <c r="C7" s="7">
        <v>6</v>
      </c>
      <c r="D7" s="1">
        <v>8</v>
      </c>
      <c r="E7" s="1">
        <v>10</v>
      </c>
      <c r="F7" s="1">
        <v>0</v>
      </c>
      <c r="G7" s="27">
        <v>4</v>
      </c>
      <c r="H7" s="27">
        <v>12</v>
      </c>
      <c r="I7" s="22">
        <v>0</v>
      </c>
      <c r="J7" s="1">
        <v>0</v>
      </c>
      <c r="K7" s="1">
        <v>10</v>
      </c>
      <c r="L7" s="1">
        <v>1</v>
      </c>
      <c r="M7" s="27">
        <v>2</v>
      </c>
      <c r="N7" s="22">
        <v>0</v>
      </c>
      <c r="O7" s="35">
        <v>0</v>
      </c>
      <c r="P7" s="14">
        <v>9</v>
      </c>
      <c r="Q7" s="38">
        <f t="shared" si="0"/>
        <v>40</v>
      </c>
      <c r="R7" s="3">
        <f t="shared" si="1"/>
        <v>13</v>
      </c>
      <c r="S7" s="13">
        <f t="shared" si="2"/>
        <v>9</v>
      </c>
      <c r="T7" s="17">
        <f t="shared" si="3"/>
        <v>62</v>
      </c>
      <c r="U7" s="29" t="s">
        <v>44</v>
      </c>
      <c r="W7" s="31"/>
    </row>
    <row r="8" spans="2:23" ht="24" customHeight="1" x14ac:dyDescent="0.3">
      <c r="B8" s="10" t="s">
        <v>59</v>
      </c>
      <c r="C8" s="7">
        <v>4</v>
      </c>
      <c r="D8" s="1">
        <v>7</v>
      </c>
      <c r="E8" s="1">
        <v>6</v>
      </c>
      <c r="F8" s="1">
        <v>6</v>
      </c>
      <c r="G8" s="27">
        <v>5</v>
      </c>
      <c r="H8" s="27">
        <v>0</v>
      </c>
      <c r="I8" s="22">
        <v>0</v>
      </c>
      <c r="J8" s="1">
        <v>6</v>
      </c>
      <c r="K8" s="1">
        <v>9</v>
      </c>
      <c r="L8" s="1">
        <v>2</v>
      </c>
      <c r="M8" s="27">
        <v>3</v>
      </c>
      <c r="N8" s="22">
        <v>0</v>
      </c>
      <c r="O8" s="35">
        <v>0</v>
      </c>
      <c r="P8" s="14">
        <v>12</v>
      </c>
      <c r="Q8" s="6">
        <f t="shared" si="0"/>
        <v>28</v>
      </c>
      <c r="R8" s="3">
        <f t="shared" si="1"/>
        <v>20</v>
      </c>
      <c r="S8" s="41">
        <f t="shared" si="2"/>
        <v>12</v>
      </c>
      <c r="T8" s="17">
        <f t="shared" si="3"/>
        <v>60</v>
      </c>
      <c r="U8" s="29" t="s">
        <v>45</v>
      </c>
      <c r="W8" s="31"/>
    </row>
    <row r="9" spans="2:23" ht="24" customHeight="1" x14ac:dyDescent="0.3">
      <c r="B9" s="10" t="s">
        <v>76</v>
      </c>
      <c r="C9" s="7">
        <v>3</v>
      </c>
      <c r="D9" s="1">
        <v>7</v>
      </c>
      <c r="E9" s="1">
        <v>8</v>
      </c>
      <c r="F9" s="1">
        <v>3</v>
      </c>
      <c r="G9" s="27">
        <v>6</v>
      </c>
      <c r="H9" s="27">
        <v>0</v>
      </c>
      <c r="I9" s="22">
        <v>0</v>
      </c>
      <c r="J9" s="1">
        <v>0</v>
      </c>
      <c r="K9" s="1">
        <v>13</v>
      </c>
      <c r="L9" s="1">
        <v>2</v>
      </c>
      <c r="M9" s="27">
        <v>5</v>
      </c>
      <c r="N9" s="22">
        <v>0</v>
      </c>
      <c r="O9" s="35">
        <v>0</v>
      </c>
      <c r="P9" s="14">
        <v>9</v>
      </c>
      <c r="Q9" s="6">
        <f t="shared" si="0"/>
        <v>27</v>
      </c>
      <c r="R9" s="3">
        <f t="shared" si="1"/>
        <v>20</v>
      </c>
      <c r="S9" s="13">
        <f t="shared" si="2"/>
        <v>9</v>
      </c>
      <c r="T9" s="17">
        <f t="shared" si="3"/>
        <v>56</v>
      </c>
      <c r="U9" s="29" t="s">
        <v>46</v>
      </c>
      <c r="W9" s="31"/>
    </row>
    <row r="10" spans="2:23" ht="24" customHeight="1" x14ac:dyDescent="0.3">
      <c r="B10" s="10" t="s">
        <v>74</v>
      </c>
      <c r="C10" s="7">
        <v>3</v>
      </c>
      <c r="D10" s="1">
        <v>1</v>
      </c>
      <c r="E10" s="1">
        <v>6</v>
      </c>
      <c r="F10" s="1">
        <v>3</v>
      </c>
      <c r="G10" s="27">
        <v>3</v>
      </c>
      <c r="H10" s="27">
        <v>4</v>
      </c>
      <c r="I10" s="22">
        <v>0</v>
      </c>
      <c r="J10" s="1">
        <v>6</v>
      </c>
      <c r="K10" s="1">
        <v>10</v>
      </c>
      <c r="L10" s="1">
        <v>4</v>
      </c>
      <c r="M10" s="27">
        <v>2</v>
      </c>
      <c r="N10" s="22">
        <v>0</v>
      </c>
      <c r="O10" s="35">
        <v>0</v>
      </c>
      <c r="P10" s="14">
        <v>6</v>
      </c>
      <c r="Q10" s="6">
        <f t="shared" si="0"/>
        <v>20</v>
      </c>
      <c r="R10" s="39">
        <f t="shared" si="1"/>
        <v>22</v>
      </c>
      <c r="S10" s="13">
        <f t="shared" si="2"/>
        <v>6</v>
      </c>
      <c r="T10" s="17">
        <f t="shared" si="3"/>
        <v>48</v>
      </c>
      <c r="U10" s="29" t="s">
        <v>47</v>
      </c>
      <c r="W10" s="31"/>
    </row>
    <row r="11" spans="2:23" ht="24" customHeight="1" x14ac:dyDescent="0.3">
      <c r="B11" s="10" t="s">
        <v>30</v>
      </c>
      <c r="C11" s="7">
        <v>5</v>
      </c>
      <c r="D11" s="1">
        <v>4</v>
      </c>
      <c r="E11" s="1">
        <v>0</v>
      </c>
      <c r="F11" s="1">
        <v>3</v>
      </c>
      <c r="G11" s="27">
        <v>4</v>
      </c>
      <c r="H11" s="27">
        <v>8</v>
      </c>
      <c r="I11" s="22">
        <v>3</v>
      </c>
      <c r="J11" s="1">
        <v>3</v>
      </c>
      <c r="K11" s="1">
        <v>6</v>
      </c>
      <c r="L11" s="1">
        <v>1</v>
      </c>
      <c r="M11" s="27">
        <v>4</v>
      </c>
      <c r="N11" s="22">
        <v>0</v>
      </c>
      <c r="O11" s="35">
        <v>0</v>
      </c>
      <c r="P11" s="14">
        <v>7</v>
      </c>
      <c r="Q11" s="6">
        <f t="shared" si="0"/>
        <v>24</v>
      </c>
      <c r="R11" s="3">
        <f t="shared" si="1"/>
        <v>17</v>
      </c>
      <c r="S11" s="13">
        <f t="shared" si="2"/>
        <v>7</v>
      </c>
      <c r="T11" s="17">
        <f t="shared" si="3"/>
        <v>48</v>
      </c>
      <c r="U11" s="29" t="s">
        <v>48</v>
      </c>
      <c r="W11" s="31"/>
    </row>
    <row r="12" spans="2:23" ht="24" customHeight="1" x14ac:dyDescent="0.3">
      <c r="B12" s="10" t="s">
        <v>75</v>
      </c>
      <c r="C12" s="7">
        <v>4</v>
      </c>
      <c r="D12" s="1">
        <v>3</v>
      </c>
      <c r="E12" s="1">
        <v>8</v>
      </c>
      <c r="F12" s="1">
        <v>0</v>
      </c>
      <c r="G12" s="27">
        <v>7</v>
      </c>
      <c r="H12" s="27">
        <v>4</v>
      </c>
      <c r="I12" s="22">
        <v>0</v>
      </c>
      <c r="J12" s="1">
        <v>3</v>
      </c>
      <c r="K12" s="1">
        <v>6</v>
      </c>
      <c r="L12" s="1">
        <v>1</v>
      </c>
      <c r="M12" s="27">
        <v>1</v>
      </c>
      <c r="N12" s="22">
        <v>0</v>
      </c>
      <c r="O12" s="35">
        <v>0</v>
      </c>
      <c r="P12" s="14">
        <v>7</v>
      </c>
      <c r="Q12" s="6">
        <f t="shared" si="0"/>
        <v>26</v>
      </c>
      <c r="R12" s="3">
        <f t="shared" si="1"/>
        <v>11</v>
      </c>
      <c r="S12" s="13">
        <f t="shared" si="2"/>
        <v>7</v>
      </c>
      <c r="T12" s="17">
        <f t="shared" si="3"/>
        <v>44</v>
      </c>
      <c r="U12" s="29" t="s">
        <v>49</v>
      </c>
      <c r="W12" s="31"/>
    </row>
    <row r="13" spans="2:23" ht="24" customHeight="1" x14ac:dyDescent="0.3">
      <c r="B13" s="10" t="s">
        <v>23</v>
      </c>
      <c r="C13" s="7">
        <v>5</v>
      </c>
      <c r="D13" s="1">
        <v>2</v>
      </c>
      <c r="E13" s="1">
        <v>3</v>
      </c>
      <c r="F13" s="1">
        <v>3</v>
      </c>
      <c r="G13" s="27">
        <v>3</v>
      </c>
      <c r="H13" s="27">
        <v>0</v>
      </c>
      <c r="I13" s="22">
        <v>0</v>
      </c>
      <c r="J13" s="1">
        <v>0</v>
      </c>
      <c r="K13" s="1">
        <v>6</v>
      </c>
      <c r="L13" s="1">
        <v>4</v>
      </c>
      <c r="M13" s="27">
        <v>3</v>
      </c>
      <c r="N13" s="22">
        <v>0</v>
      </c>
      <c r="O13" s="35">
        <v>0</v>
      </c>
      <c r="P13" s="14">
        <v>9</v>
      </c>
      <c r="Q13" s="6">
        <f t="shared" si="0"/>
        <v>16</v>
      </c>
      <c r="R13" s="3">
        <f t="shared" si="1"/>
        <v>13</v>
      </c>
      <c r="S13" s="13">
        <f t="shared" si="2"/>
        <v>9</v>
      </c>
      <c r="T13" s="17">
        <f t="shared" si="3"/>
        <v>38</v>
      </c>
      <c r="U13" s="29" t="s">
        <v>50</v>
      </c>
      <c r="W13" s="31"/>
    </row>
    <row r="14" spans="2:23" ht="24" customHeight="1" x14ac:dyDescent="0.3">
      <c r="B14" s="10" t="s">
        <v>27</v>
      </c>
      <c r="C14" s="7">
        <v>3</v>
      </c>
      <c r="D14" s="1">
        <v>6</v>
      </c>
      <c r="E14" s="1">
        <v>0</v>
      </c>
      <c r="F14" s="1">
        <v>3</v>
      </c>
      <c r="G14" s="27">
        <v>1</v>
      </c>
      <c r="H14" s="27">
        <v>0</v>
      </c>
      <c r="I14" s="22">
        <v>3</v>
      </c>
      <c r="J14" s="1">
        <v>0</v>
      </c>
      <c r="K14" s="1">
        <v>6</v>
      </c>
      <c r="L14" s="1">
        <v>1</v>
      </c>
      <c r="M14" s="27">
        <v>1</v>
      </c>
      <c r="N14" s="22">
        <v>0</v>
      </c>
      <c r="O14" s="35">
        <v>0</v>
      </c>
      <c r="P14" s="14">
        <v>9</v>
      </c>
      <c r="Q14" s="6">
        <f t="shared" si="0"/>
        <v>13</v>
      </c>
      <c r="R14" s="3">
        <f t="shared" si="1"/>
        <v>11</v>
      </c>
      <c r="S14" s="13">
        <f t="shared" si="2"/>
        <v>9</v>
      </c>
      <c r="T14" s="17">
        <f t="shared" si="3"/>
        <v>33</v>
      </c>
      <c r="U14" s="29" t="s">
        <v>51</v>
      </c>
      <c r="W14" s="31"/>
    </row>
    <row r="15" spans="2:23" ht="24" customHeight="1" x14ac:dyDescent="0.3">
      <c r="B15" s="10" t="s">
        <v>25</v>
      </c>
      <c r="C15" s="7">
        <v>1</v>
      </c>
      <c r="D15" s="1">
        <v>2</v>
      </c>
      <c r="E15" s="1">
        <v>8</v>
      </c>
      <c r="F15" s="1">
        <v>3</v>
      </c>
      <c r="G15" s="27">
        <v>5</v>
      </c>
      <c r="H15" s="27">
        <v>0</v>
      </c>
      <c r="I15" s="22">
        <v>0</v>
      </c>
      <c r="J15" s="1">
        <v>0</v>
      </c>
      <c r="K15" s="1">
        <v>0</v>
      </c>
      <c r="L15" s="1">
        <v>0</v>
      </c>
      <c r="M15" s="27">
        <v>4</v>
      </c>
      <c r="N15" s="22">
        <v>0</v>
      </c>
      <c r="O15" s="35">
        <v>0</v>
      </c>
      <c r="P15" s="14">
        <v>8</v>
      </c>
      <c r="Q15" s="6">
        <f t="shared" si="0"/>
        <v>19</v>
      </c>
      <c r="R15" s="3">
        <f t="shared" si="1"/>
        <v>4</v>
      </c>
      <c r="S15" s="13">
        <f t="shared" si="2"/>
        <v>8</v>
      </c>
      <c r="T15" s="17">
        <f t="shared" si="3"/>
        <v>31</v>
      </c>
      <c r="U15" s="29" t="s">
        <v>52</v>
      </c>
      <c r="W15" s="31"/>
    </row>
    <row r="16" spans="2:23" ht="24" customHeight="1" x14ac:dyDescent="0.3">
      <c r="B16" s="10" t="s">
        <v>29</v>
      </c>
      <c r="C16" s="7">
        <v>1</v>
      </c>
      <c r="D16" s="1">
        <v>4</v>
      </c>
      <c r="E16" s="1">
        <v>8</v>
      </c>
      <c r="F16" s="1">
        <v>0</v>
      </c>
      <c r="G16" s="27">
        <v>1</v>
      </c>
      <c r="H16" s="27">
        <v>2</v>
      </c>
      <c r="I16" s="22">
        <v>0</v>
      </c>
      <c r="J16" s="1">
        <v>0</v>
      </c>
      <c r="K16" s="1">
        <v>0</v>
      </c>
      <c r="L16" s="1">
        <v>1</v>
      </c>
      <c r="M16" s="27">
        <v>2</v>
      </c>
      <c r="N16" s="22">
        <v>0</v>
      </c>
      <c r="O16" s="35">
        <v>0</v>
      </c>
      <c r="P16" s="14">
        <v>7</v>
      </c>
      <c r="Q16" s="6">
        <f t="shared" si="0"/>
        <v>16</v>
      </c>
      <c r="R16" s="3">
        <f t="shared" si="1"/>
        <v>3</v>
      </c>
      <c r="S16" s="13">
        <f t="shared" si="2"/>
        <v>7</v>
      </c>
      <c r="T16" s="17">
        <f t="shared" si="3"/>
        <v>26</v>
      </c>
      <c r="U16" s="29" t="s">
        <v>53</v>
      </c>
      <c r="W16" s="31"/>
    </row>
    <row r="17" spans="2:23" ht="24" customHeight="1" x14ac:dyDescent="0.3">
      <c r="B17" s="10" t="s">
        <v>77</v>
      </c>
      <c r="C17" s="7">
        <v>4</v>
      </c>
      <c r="D17" s="1">
        <v>2</v>
      </c>
      <c r="E17" s="1">
        <v>0</v>
      </c>
      <c r="F17" s="1">
        <v>0</v>
      </c>
      <c r="G17" s="27">
        <v>0</v>
      </c>
      <c r="H17" s="27">
        <v>0</v>
      </c>
      <c r="I17" s="22">
        <v>0</v>
      </c>
      <c r="J17" s="1">
        <v>0</v>
      </c>
      <c r="K17" s="1">
        <v>0</v>
      </c>
      <c r="L17" s="1">
        <v>0</v>
      </c>
      <c r="M17" s="27">
        <v>0</v>
      </c>
      <c r="N17" s="22">
        <v>0</v>
      </c>
      <c r="O17" s="35">
        <v>0</v>
      </c>
      <c r="P17" s="14">
        <v>1</v>
      </c>
      <c r="Q17" s="6">
        <f t="shared" si="0"/>
        <v>6</v>
      </c>
      <c r="R17" s="3">
        <f t="shared" si="1"/>
        <v>0</v>
      </c>
      <c r="S17" s="13">
        <f t="shared" si="2"/>
        <v>1</v>
      </c>
      <c r="T17" s="17">
        <f t="shared" si="3"/>
        <v>7</v>
      </c>
      <c r="U17" s="29" t="s">
        <v>54</v>
      </c>
      <c r="W17" s="31"/>
    </row>
    <row r="18" spans="2:23" ht="24" customHeight="1" thickBot="1" x14ac:dyDescent="0.35">
      <c r="B18" s="11"/>
      <c r="C18" s="8"/>
      <c r="D18" s="2"/>
      <c r="E18" s="2"/>
      <c r="F18" s="2"/>
      <c r="G18" s="28"/>
      <c r="H18" s="28"/>
      <c r="I18" s="23"/>
      <c r="J18" s="2"/>
      <c r="K18" s="2"/>
      <c r="L18" s="2"/>
      <c r="M18" s="28"/>
      <c r="N18" s="23"/>
      <c r="O18" s="28"/>
      <c r="P18" s="15"/>
      <c r="Q18" s="8"/>
      <c r="R18" s="2"/>
      <c r="S18" s="15"/>
      <c r="T18" s="19"/>
      <c r="U18" s="30" t="s">
        <v>57</v>
      </c>
      <c r="W18" s="31"/>
    </row>
    <row r="19" spans="2:23" ht="15" thickTop="1" x14ac:dyDescent="0.3">
      <c r="B19" s="32" t="s">
        <v>58</v>
      </c>
      <c r="C19">
        <v>12</v>
      </c>
      <c r="D19">
        <v>12</v>
      </c>
      <c r="E19">
        <v>13</v>
      </c>
      <c r="F19">
        <v>12</v>
      </c>
      <c r="G19">
        <v>12</v>
      </c>
      <c r="H19">
        <v>14</v>
      </c>
      <c r="I19">
        <v>14</v>
      </c>
      <c r="J19">
        <v>10</v>
      </c>
      <c r="K19">
        <v>13</v>
      </c>
      <c r="L19">
        <v>12</v>
      </c>
      <c r="M19">
        <v>12</v>
      </c>
      <c r="N19">
        <v>30</v>
      </c>
      <c r="O19">
        <v>30</v>
      </c>
      <c r="P19">
        <v>30</v>
      </c>
      <c r="Q19" s="32">
        <f>SUM(C19:H19)</f>
        <v>75</v>
      </c>
      <c r="R19" s="32">
        <f>SUM(I19:M19)</f>
        <v>61</v>
      </c>
      <c r="S19" s="32">
        <f>SUM(N19:P19)</f>
        <v>90</v>
      </c>
      <c r="T19" s="32">
        <f>SUM(Q19:S19)</f>
        <v>226</v>
      </c>
    </row>
    <row r="22" spans="2:23" ht="15.6" x14ac:dyDescent="0.3">
      <c r="B22" s="49" t="s">
        <v>89</v>
      </c>
    </row>
    <row r="23" spans="2:23" ht="15.6" x14ac:dyDescent="0.3">
      <c r="B23" s="50" t="s">
        <v>87</v>
      </c>
    </row>
    <row r="24" spans="2:23" ht="15.6" x14ac:dyDescent="0.3">
      <c r="B24" s="51" t="s">
        <v>88</v>
      </c>
    </row>
  </sheetData>
  <sortState xmlns:xlrd2="http://schemas.microsoft.com/office/spreadsheetml/2017/richdata2" ref="B4:T17">
    <sortCondition descending="1" ref="T4:T17"/>
  </sortState>
  <mergeCells count="6">
    <mergeCell ref="U2:U3"/>
    <mergeCell ref="B2:B3"/>
    <mergeCell ref="C2:H2"/>
    <mergeCell ref="I2:M2"/>
    <mergeCell ref="N2:P2"/>
    <mergeCell ref="Q2:T2"/>
  </mergeCells>
  <conditionalFormatting sqref="Q4:Q18">
    <cfRule type="top10" dxfId="15" priority="13" rank="1"/>
  </conditionalFormatting>
  <conditionalFormatting sqref="R4:R18">
    <cfRule type="top10" dxfId="14" priority="15" rank="1"/>
  </conditionalFormatting>
  <conditionalFormatting sqref="S4:S18">
    <cfRule type="top10" dxfId="13" priority="17" rank="1"/>
  </conditionalFormatting>
  <conditionalFormatting sqref="T4:T18">
    <cfRule type="top10" dxfId="12" priority="19" rank="1"/>
  </conditionalFormatting>
  <printOptions horizontalCentered="1" verticalCentered="1"/>
  <pageMargins left="0.25" right="0.25" top="0.75" bottom="0.75" header="0.3" footer="0.3"/>
  <pageSetup paperSize="9" orientation="landscape" r:id="rId1"/>
  <ignoredErrors>
    <ignoredError sqref="Q19:S19 Q4:S17" formulaRange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V26"/>
  <sheetViews>
    <sheetView zoomScale="90" zoomScaleNormal="90" workbookViewId="0"/>
  </sheetViews>
  <sheetFormatPr defaultRowHeight="14.4" x14ac:dyDescent="0.3"/>
  <cols>
    <col min="1" max="1" width="0.88671875" customWidth="1"/>
    <col min="2" max="2" width="21.5546875" customWidth="1"/>
    <col min="3" max="14" width="8.44140625" customWidth="1"/>
    <col min="15" max="15" width="8.109375" customWidth="1"/>
    <col min="18" max="18" width="11.109375" bestFit="1" customWidth="1"/>
    <col min="19" max="19" width="8.5546875" customWidth="1"/>
  </cols>
  <sheetData>
    <row r="1" spans="2:22" ht="4.5" customHeight="1" thickBot="1" x14ac:dyDescent="0.35"/>
    <row r="2" spans="2:22" ht="15.6" thickTop="1" thickBot="1" x14ac:dyDescent="0.35">
      <c r="B2" s="102" t="s">
        <v>0</v>
      </c>
      <c r="C2" s="104" t="s">
        <v>1</v>
      </c>
      <c r="D2" s="105"/>
      <c r="E2" s="105"/>
      <c r="F2" s="105"/>
      <c r="G2" s="106"/>
      <c r="H2" s="107" t="s">
        <v>2</v>
      </c>
      <c r="I2" s="105"/>
      <c r="J2" s="105"/>
      <c r="K2" s="105"/>
      <c r="L2" s="116"/>
      <c r="M2" s="104" t="s">
        <v>3</v>
      </c>
      <c r="N2" s="116"/>
      <c r="O2" s="112" t="s">
        <v>16</v>
      </c>
      <c r="P2" s="117" t="s">
        <v>21</v>
      </c>
      <c r="Q2" s="117"/>
      <c r="R2" s="117"/>
      <c r="S2" s="118"/>
      <c r="T2" s="112" t="s">
        <v>40</v>
      </c>
    </row>
    <row r="3" spans="2:22" ht="15" thickBot="1" x14ac:dyDescent="0.35">
      <c r="B3" s="103"/>
      <c r="C3" s="5" t="s">
        <v>4</v>
      </c>
      <c r="D3" s="4" t="s">
        <v>5</v>
      </c>
      <c r="E3" s="4" t="s">
        <v>6</v>
      </c>
      <c r="F3" s="4" t="s">
        <v>7</v>
      </c>
      <c r="G3" s="25" t="s">
        <v>8</v>
      </c>
      <c r="H3" s="20" t="s">
        <v>9</v>
      </c>
      <c r="I3" s="4" t="s">
        <v>10</v>
      </c>
      <c r="J3" s="4" t="s">
        <v>11</v>
      </c>
      <c r="K3" s="4" t="s">
        <v>12</v>
      </c>
      <c r="L3" s="12" t="s">
        <v>13</v>
      </c>
      <c r="M3" s="5" t="s">
        <v>14</v>
      </c>
      <c r="N3" s="12" t="s">
        <v>15</v>
      </c>
      <c r="O3" s="113"/>
      <c r="P3" s="5" t="s">
        <v>17</v>
      </c>
      <c r="Q3" s="4" t="s">
        <v>18</v>
      </c>
      <c r="R3" s="12" t="s">
        <v>19</v>
      </c>
      <c r="S3" s="16" t="s">
        <v>20</v>
      </c>
      <c r="T3" s="113"/>
    </row>
    <row r="4" spans="2:22" ht="24" customHeight="1" x14ac:dyDescent="0.3">
      <c r="B4" s="9" t="s">
        <v>31</v>
      </c>
      <c r="C4" s="6">
        <v>5</v>
      </c>
      <c r="D4" s="3">
        <v>7</v>
      </c>
      <c r="E4" s="3">
        <v>12</v>
      </c>
      <c r="F4" s="3">
        <v>3</v>
      </c>
      <c r="G4" s="26">
        <v>6</v>
      </c>
      <c r="H4" s="21">
        <v>2</v>
      </c>
      <c r="I4" s="3">
        <v>10</v>
      </c>
      <c r="J4" s="3">
        <v>6</v>
      </c>
      <c r="K4" s="3">
        <v>5</v>
      </c>
      <c r="L4" s="13">
        <v>7</v>
      </c>
      <c r="M4" s="6">
        <v>0</v>
      </c>
      <c r="N4" s="13">
        <v>0</v>
      </c>
      <c r="O4" s="24" t="s">
        <v>39</v>
      </c>
      <c r="P4" s="6">
        <f t="shared" ref="P4:P19" si="0">SUM(C4:G4)+IF(O4="A",2,0)</f>
        <v>35</v>
      </c>
      <c r="Q4" s="3">
        <f t="shared" ref="Q4:Q19" si="1">SUM(H4:L4)+IF(O4="A",2,0)</f>
        <v>32</v>
      </c>
      <c r="R4" s="13">
        <f t="shared" ref="R4:R19" si="2">SUM(M4:N4)+IF(O4="A",2,0)</f>
        <v>2</v>
      </c>
      <c r="S4" s="17">
        <f t="shared" ref="S4:S19" si="3">SUM(P4:R4)</f>
        <v>69</v>
      </c>
      <c r="T4" s="24" t="s">
        <v>41</v>
      </c>
      <c r="V4" s="31"/>
    </row>
    <row r="5" spans="2:22" ht="24" customHeight="1" x14ac:dyDescent="0.3">
      <c r="B5" s="10" t="s">
        <v>38</v>
      </c>
      <c r="C5" s="7">
        <v>8</v>
      </c>
      <c r="D5" s="1">
        <v>7</v>
      </c>
      <c r="E5" s="1">
        <v>11</v>
      </c>
      <c r="F5" s="1">
        <v>3</v>
      </c>
      <c r="G5" s="27">
        <v>0</v>
      </c>
      <c r="H5" s="22">
        <v>5</v>
      </c>
      <c r="I5" s="1">
        <v>0</v>
      </c>
      <c r="J5" s="1">
        <v>10</v>
      </c>
      <c r="K5" s="1">
        <v>6</v>
      </c>
      <c r="L5" s="14">
        <v>4</v>
      </c>
      <c r="M5" s="7">
        <v>0</v>
      </c>
      <c r="N5" s="14">
        <v>8</v>
      </c>
      <c r="O5" s="29" t="s">
        <v>39</v>
      </c>
      <c r="P5" s="44">
        <f t="shared" si="0"/>
        <v>31</v>
      </c>
      <c r="Q5" s="45">
        <f t="shared" si="1"/>
        <v>27</v>
      </c>
      <c r="R5" s="46">
        <f t="shared" si="2"/>
        <v>10</v>
      </c>
      <c r="S5" s="18">
        <f t="shared" si="3"/>
        <v>68</v>
      </c>
      <c r="T5" s="29" t="s">
        <v>42</v>
      </c>
      <c r="V5" s="31"/>
    </row>
    <row r="6" spans="2:22" ht="24" customHeight="1" x14ac:dyDescent="0.3">
      <c r="B6" s="10" t="s">
        <v>60</v>
      </c>
      <c r="C6" s="7">
        <v>3</v>
      </c>
      <c r="D6" s="1">
        <v>10</v>
      </c>
      <c r="E6" s="1">
        <v>3</v>
      </c>
      <c r="F6" s="1">
        <v>0</v>
      </c>
      <c r="G6" s="27">
        <v>12</v>
      </c>
      <c r="H6" s="22">
        <v>3</v>
      </c>
      <c r="I6" s="1">
        <v>6</v>
      </c>
      <c r="J6" s="1">
        <v>10</v>
      </c>
      <c r="K6" s="1">
        <v>3</v>
      </c>
      <c r="L6" s="14">
        <v>2</v>
      </c>
      <c r="M6" s="7">
        <v>0</v>
      </c>
      <c r="N6" s="14">
        <v>0</v>
      </c>
      <c r="O6" s="29" t="s">
        <v>39</v>
      </c>
      <c r="P6" s="43">
        <f t="shared" si="0"/>
        <v>30</v>
      </c>
      <c r="Q6" s="48">
        <f t="shared" si="1"/>
        <v>26</v>
      </c>
      <c r="R6" s="14">
        <f t="shared" si="2"/>
        <v>2</v>
      </c>
      <c r="S6" s="18">
        <f t="shared" si="3"/>
        <v>58</v>
      </c>
      <c r="T6" s="29" t="s">
        <v>43</v>
      </c>
      <c r="V6" s="31"/>
    </row>
    <row r="7" spans="2:22" ht="24" customHeight="1" x14ac:dyDescent="0.3">
      <c r="B7" s="10" t="s">
        <v>61</v>
      </c>
      <c r="C7" s="7">
        <v>4</v>
      </c>
      <c r="D7" s="1">
        <v>7</v>
      </c>
      <c r="E7" s="1">
        <v>11</v>
      </c>
      <c r="F7" s="1">
        <v>6</v>
      </c>
      <c r="G7" s="27">
        <v>0</v>
      </c>
      <c r="H7" s="22">
        <v>6</v>
      </c>
      <c r="I7" s="1">
        <v>0</v>
      </c>
      <c r="J7" s="1">
        <v>6</v>
      </c>
      <c r="K7" s="1">
        <v>4</v>
      </c>
      <c r="L7" s="14">
        <v>3</v>
      </c>
      <c r="M7" s="7">
        <v>0</v>
      </c>
      <c r="N7" s="14">
        <v>0</v>
      </c>
      <c r="O7" s="29" t="s">
        <v>39</v>
      </c>
      <c r="P7" s="43">
        <f t="shared" si="0"/>
        <v>30</v>
      </c>
      <c r="Q7" s="1">
        <f t="shared" si="1"/>
        <v>21</v>
      </c>
      <c r="R7" s="14">
        <f t="shared" si="2"/>
        <v>2</v>
      </c>
      <c r="S7" s="18">
        <f t="shared" si="3"/>
        <v>53</v>
      </c>
      <c r="T7" s="29" t="s">
        <v>44</v>
      </c>
      <c r="V7" s="31"/>
    </row>
    <row r="8" spans="2:22" ht="24" customHeight="1" x14ac:dyDescent="0.3">
      <c r="B8" s="10" t="s">
        <v>66</v>
      </c>
      <c r="C8" s="7">
        <v>3</v>
      </c>
      <c r="D8" s="1">
        <v>3</v>
      </c>
      <c r="E8" s="1">
        <v>10</v>
      </c>
      <c r="F8" s="1">
        <v>10</v>
      </c>
      <c r="G8" s="27">
        <v>0</v>
      </c>
      <c r="H8" s="22">
        <v>0</v>
      </c>
      <c r="I8" s="1">
        <v>0</v>
      </c>
      <c r="J8" s="1">
        <v>10</v>
      </c>
      <c r="K8" s="1">
        <v>4</v>
      </c>
      <c r="L8" s="14">
        <v>3</v>
      </c>
      <c r="M8" s="7">
        <v>0</v>
      </c>
      <c r="N8" s="14">
        <v>0</v>
      </c>
      <c r="O8" s="29" t="s">
        <v>39</v>
      </c>
      <c r="P8" s="7">
        <f t="shared" si="0"/>
        <v>28</v>
      </c>
      <c r="Q8" s="1">
        <f t="shared" si="1"/>
        <v>19</v>
      </c>
      <c r="R8" s="14">
        <f t="shared" si="2"/>
        <v>2</v>
      </c>
      <c r="S8" s="18">
        <f t="shared" si="3"/>
        <v>49</v>
      </c>
      <c r="T8" s="29" t="s">
        <v>45</v>
      </c>
      <c r="V8" s="31"/>
    </row>
    <row r="9" spans="2:22" ht="24" customHeight="1" x14ac:dyDescent="0.3">
      <c r="B9" s="10" t="s">
        <v>37</v>
      </c>
      <c r="C9" s="7">
        <v>5</v>
      </c>
      <c r="D9" s="1">
        <v>5</v>
      </c>
      <c r="E9" s="1">
        <v>9</v>
      </c>
      <c r="F9" s="1">
        <v>3</v>
      </c>
      <c r="G9" s="27">
        <v>8</v>
      </c>
      <c r="H9" s="22">
        <v>2</v>
      </c>
      <c r="I9" s="1">
        <v>0</v>
      </c>
      <c r="J9" s="1">
        <v>6</v>
      </c>
      <c r="K9" s="1">
        <v>7</v>
      </c>
      <c r="L9" s="14">
        <v>1</v>
      </c>
      <c r="M9" s="7">
        <v>0</v>
      </c>
      <c r="N9" s="14">
        <v>0</v>
      </c>
      <c r="O9" s="29" t="s">
        <v>68</v>
      </c>
      <c r="P9" s="43">
        <f t="shared" si="0"/>
        <v>30</v>
      </c>
      <c r="Q9" s="1">
        <f t="shared" si="1"/>
        <v>16</v>
      </c>
      <c r="R9" s="14">
        <f t="shared" si="2"/>
        <v>0</v>
      </c>
      <c r="S9" s="18">
        <f t="shared" si="3"/>
        <v>46</v>
      </c>
      <c r="T9" s="29" t="s">
        <v>46</v>
      </c>
      <c r="V9" s="31"/>
    </row>
    <row r="10" spans="2:22" ht="24" customHeight="1" x14ac:dyDescent="0.3">
      <c r="B10" s="10" t="s">
        <v>59</v>
      </c>
      <c r="C10" s="7">
        <v>0</v>
      </c>
      <c r="D10" s="1">
        <v>4</v>
      </c>
      <c r="E10" s="1">
        <v>10</v>
      </c>
      <c r="F10" s="1">
        <v>3</v>
      </c>
      <c r="G10" s="27">
        <v>8</v>
      </c>
      <c r="H10" s="22">
        <v>0</v>
      </c>
      <c r="I10" s="1">
        <v>6</v>
      </c>
      <c r="J10" s="1">
        <v>0</v>
      </c>
      <c r="K10" s="1">
        <v>2</v>
      </c>
      <c r="L10" s="14">
        <v>3</v>
      </c>
      <c r="M10" s="7">
        <v>3</v>
      </c>
      <c r="N10" s="14">
        <v>0</v>
      </c>
      <c r="O10" s="29" t="s">
        <v>39</v>
      </c>
      <c r="P10" s="7">
        <f t="shared" si="0"/>
        <v>27</v>
      </c>
      <c r="Q10" s="1">
        <f t="shared" si="1"/>
        <v>13</v>
      </c>
      <c r="R10" s="47">
        <f t="shared" si="2"/>
        <v>5</v>
      </c>
      <c r="S10" s="18">
        <f t="shared" si="3"/>
        <v>45</v>
      </c>
      <c r="T10" s="29" t="s">
        <v>47</v>
      </c>
      <c r="V10" s="31"/>
    </row>
    <row r="11" spans="2:22" ht="24" customHeight="1" x14ac:dyDescent="0.3">
      <c r="B11" s="10" t="s">
        <v>63</v>
      </c>
      <c r="C11" s="7">
        <v>3</v>
      </c>
      <c r="D11" s="1">
        <v>2</v>
      </c>
      <c r="E11" s="1">
        <v>8</v>
      </c>
      <c r="F11" s="1">
        <v>0</v>
      </c>
      <c r="G11" s="27">
        <v>6</v>
      </c>
      <c r="H11" s="22">
        <v>0</v>
      </c>
      <c r="I11" s="1">
        <v>0</v>
      </c>
      <c r="J11" s="1">
        <v>0</v>
      </c>
      <c r="K11" s="1">
        <v>3</v>
      </c>
      <c r="L11" s="14">
        <v>4</v>
      </c>
      <c r="M11" s="7">
        <v>0</v>
      </c>
      <c r="N11" s="14">
        <v>13</v>
      </c>
      <c r="O11" s="29" t="s">
        <v>39</v>
      </c>
      <c r="P11" s="7">
        <f t="shared" si="0"/>
        <v>21</v>
      </c>
      <c r="Q11" s="1">
        <f t="shared" si="1"/>
        <v>9</v>
      </c>
      <c r="R11" s="14">
        <f t="shared" si="2"/>
        <v>15</v>
      </c>
      <c r="S11" s="18">
        <f t="shared" si="3"/>
        <v>45</v>
      </c>
      <c r="T11" s="29" t="s">
        <v>48</v>
      </c>
      <c r="V11" s="31"/>
    </row>
    <row r="12" spans="2:22" ht="24" customHeight="1" x14ac:dyDescent="0.3">
      <c r="B12" s="10" t="s">
        <v>23</v>
      </c>
      <c r="C12" s="7">
        <v>2</v>
      </c>
      <c r="D12" s="1">
        <v>6</v>
      </c>
      <c r="E12" s="1">
        <v>10</v>
      </c>
      <c r="F12" s="1">
        <v>3</v>
      </c>
      <c r="G12" s="27">
        <v>0</v>
      </c>
      <c r="H12" s="22">
        <v>0</v>
      </c>
      <c r="I12" s="1">
        <v>0</v>
      </c>
      <c r="J12" s="1">
        <v>6</v>
      </c>
      <c r="K12" s="1">
        <v>2</v>
      </c>
      <c r="L12" s="14">
        <v>4</v>
      </c>
      <c r="M12" s="7">
        <v>3</v>
      </c>
      <c r="N12" s="14">
        <v>0</v>
      </c>
      <c r="O12" s="29" t="s">
        <v>39</v>
      </c>
      <c r="P12" s="7">
        <f t="shared" si="0"/>
        <v>23</v>
      </c>
      <c r="Q12" s="1">
        <f t="shared" si="1"/>
        <v>14</v>
      </c>
      <c r="R12" s="47">
        <f t="shared" si="2"/>
        <v>5</v>
      </c>
      <c r="S12" s="18">
        <f t="shared" si="3"/>
        <v>42</v>
      </c>
      <c r="T12" s="29" t="s">
        <v>49</v>
      </c>
      <c r="V12" s="31"/>
    </row>
    <row r="13" spans="2:22" ht="24" customHeight="1" x14ac:dyDescent="0.3">
      <c r="B13" s="10" t="s">
        <v>67</v>
      </c>
      <c r="C13" s="7">
        <v>1</v>
      </c>
      <c r="D13" s="1">
        <v>2</v>
      </c>
      <c r="E13" s="1">
        <v>10</v>
      </c>
      <c r="F13" s="1">
        <v>3</v>
      </c>
      <c r="G13" s="27">
        <v>8</v>
      </c>
      <c r="H13" s="22">
        <v>0</v>
      </c>
      <c r="I13" s="1">
        <v>10</v>
      </c>
      <c r="J13" s="1">
        <v>0</v>
      </c>
      <c r="K13" s="1">
        <v>1</v>
      </c>
      <c r="L13" s="14">
        <v>0</v>
      </c>
      <c r="M13" s="7">
        <v>0</v>
      </c>
      <c r="N13" s="14">
        <v>0</v>
      </c>
      <c r="O13" s="29" t="s">
        <v>39</v>
      </c>
      <c r="P13" s="7">
        <f t="shared" si="0"/>
        <v>26</v>
      </c>
      <c r="Q13" s="1">
        <f t="shared" si="1"/>
        <v>13</v>
      </c>
      <c r="R13" s="14">
        <f t="shared" si="2"/>
        <v>2</v>
      </c>
      <c r="S13" s="18">
        <f t="shared" si="3"/>
        <v>41</v>
      </c>
      <c r="T13" s="29" t="s">
        <v>50</v>
      </c>
      <c r="V13" s="31"/>
    </row>
    <row r="14" spans="2:22" ht="24" customHeight="1" x14ac:dyDescent="0.3">
      <c r="B14" s="10" t="s">
        <v>29</v>
      </c>
      <c r="C14" s="7">
        <v>4</v>
      </c>
      <c r="D14" s="1">
        <v>3</v>
      </c>
      <c r="E14" s="1">
        <v>8</v>
      </c>
      <c r="F14" s="1">
        <v>0</v>
      </c>
      <c r="G14" s="27">
        <v>0</v>
      </c>
      <c r="H14" s="22">
        <v>0</v>
      </c>
      <c r="I14" s="1">
        <v>0</v>
      </c>
      <c r="J14" s="1">
        <v>13</v>
      </c>
      <c r="K14" s="1">
        <v>2</v>
      </c>
      <c r="L14" s="14">
        <v>2</v>
      </c>
      <c r="M14" s="7">
        <v>0</v>
      </c>
      <c r="N14" s="14">
        <v>0</v>
      </c>
      <c r="O14" s="29" t="s">
        <v>39</v>
      </c>
      <c r="P14" s="7">
        <f t="shared" si="0"/>
        <v>17</v>
      </c>
      <c r="Q14" s="1">
        <f t="shared" si="1"/>
        <v>19</v>
      </c>
      <c r="R14" s="14">
        <f t="shared" si="2"/>
        <v>2</v>
      </c>
      <c r="S14" s="18">
        <f t="shared" si="3"/>
        <v>38</v>
      </c>
      <c r="T14" s="29" t="s">
        <v>51</v>
      </c>
      <c r="V14" s="31"/>
    </row>
    <row r="15" spans="2:22" ht="24" customHeight="1" x14ac:dyDescent="0.3">
      <c r="B15" s="10" t="s">
        <v>62</v>
      </c>
      <c r="C15" s="7">
        <v>3</v>
      </c>
      <c r="D15" s="1">
        <v>0</v>
      </c>
      <c r="E15" s="1">
        <v>10</v>
      </c>
      <c r="F15" s="1">
        <v>3</v>
      </c>
      <c r="G15" s="27">
        <v>2</v>
      </c>
      <c r="H15" s="22">
        <v>0</v>
      </c>
      <c r="I15" s="1">
        <v>3</v>
      </c>
      <c r="J15" s="1">
        <v>10</v>
      </c>
      <c r="K15" s="1">
        <v>1</v>
      </c>
      <c r="L15" s="14">
        <v>0</v>
      </c>
      <c r="M15" s="7">
        <v>0</v>
      </c>
      <c r="N15" s="14">
        <v>0</v>
      </c>
      <c r="O15" s="29" t="s">
        <v>39</v>
      </c>
      <c r="P15" s="7">
        <f t="shared" si="0"/>
        <v>20</v>
      </c>
      <c r="Q15" s="1">
        <f t="shared" si="1"/>
        <v>16</v>
      </c>
      <c r="R15" s="14">
        <f t="shared" si="2"/>
        <v>2</v>
      </c>
      <c r="S15" s="18">
        <f t="shared" si="3"/>
        <v>38</v>
      </c>
      <c r="T15" s="29" t="s">
        <v>52</v>
      </c>
      <c r="V15" s="31"/>
    </row>
    <row r="16" spans="2:22" ht="24" customHeight="1" x14ac:dyDescent="0.3">
      <c r="B16" s="10" t="s">
        <v>27</v>
      </c>
      <c r="C16" s="7">
        <v>3</v>
      </c>
      <c r="D16" s="1">
        <v>0</v>
      </c>
      <c r="E16" s="1">
        <v>10</v>
      </c>
      <c r="F16" s="1">
        <v>3</v>
      </c>
      <c r="G16" s="27">
        <v>8</v>
      </c>
      <c r="H16" s="22">
        <v>0</v>
      </c>
      <c r="I16" s="1">
        <v>0</v>
      </c>
      <c r="J16" s="1">
        <v>3</v>
      </c>
      <c r="K16" s="1">
        <v>2</v>
      </c>
      <c r="L16" s="14">
        <v>1</v>
      </c>
      <c r="M16" s="7">
        <v>0</v>
      </c>
      <c r="N16" s="14">
        <v>0</v>
      </c>
      <c r="O16" s="29" t="s">
        <v>39</v>
      </c>
      <c r="P16" s="7">
        <f t="shared" si="0"/>
        <v>26</v>
      </c>
      <c r="Q16" s="1">
        <f t="shared" si="1"/>
        <v>8</v>
      </c>
      <c r="R16" s="14">
        <f t="shared" si="2"/>
        <v>2</v>
      </c>
      <c r="S16" s="18">
        <f t="shared" si="3"/>
        <v>36</v>
      </c>
      <c r="T16" s="29" t="s">
        <v>53</v>
      </c>
      <c r="V16" s="31"/>
    </row>
    <row r="17" spans="2:22" ht="24" customHeight="1" x14ac:dyDescent="0.3">
      <c r="B17" s="10" t="s">
        <v>25</v>
      </c>
      <c r="C17" s="7">
        <v>3</v>
      </c>
      <c r="D17" s="1">
        <v>1</v>
      </c>
      <c r="E17" s="1">
        <v>8</v>
      </c>
      <c r="F17" s="1">
        <v>0</v>
      </c>
      <c r="G17" s="27">
        <v>0</v>
      </c>
      <c r="H17" s="22">
        <v>7</v>
      </c>
      <c r="I17" s="1">
        <v>0</v>
      </c>
      <c r="J17" s="1">
        <v>6</v>
      </c>
      <c r="K17" s="1">
        <v>1</v>
      </c>
      <c r="L17" s="14">
        <v>1</v>
      </c>
      <c r="M17" s="7">
        <v>0</v>
      </c>
      <c r="N17" s="14">
        <v>0</v>
      </c>
      <c r="O17" s="29" t="s">
        <v>39</v>
      </c>
      <c r="P17" s="7">
        <f t="shared" si="0"/>
        <v>14</v>
      </c>
      <c r="Q17" s="1">
        <f t="shared" si="1"/>
        <v>17</v>
      </c>
      <c r="R17" s="14">
        <f t="shared" si="2"/>
        <v>2</v>
      </c>
      <c r="S17" s="18">
        <f t="shared" si="3"/>
        <v>33</v>
      </c>
      <c r="T17" s="29" t="s">
        <v>54</v>
      </c>
      <c r="V17" s="31"/>
    </row>
    <row r="18" spans="2:22" ht="24" customHeight="1" x14ac:dyDescent="0.3">
      <c r="B18" s="10" t="s">
        <v>64</v>
      </c>
      <c r="C18" s="7">
        <v>3</v>
      </c>
      <c r="D18" s="1">
        <v>2</v>
      </c>
      <c r="E18" s="1">
        <v>10</v>
      </c>
      <c r="F18" s="1">
        <v>0</v>
      </c>
      <c r="G18" s="27">
        <v>0</v>
      </c>
      <c r="H18" s="22">
        <v>0</v>
      </c>
      <c r="I18" s="1">
        <v>3</v>
      </c>
      <c r="J18" s="1">
        <v>3</v>
      </c>
      <c r="K18" s="1">
        <v>5</v>
      </c>
      <c r="L18" s="14">
        <v>3</v>
      </c>
      <c r="M18" s="7">
        <v>0</v>
      </c>
      <c r="N18" s="14">
        <v>0</v>
      </c>
      <c r="O18" s="29" t="s">
        <v>68</v>
      </c>
      <c r="P18" s="7">
        <f t="shared" si="0"/>
        <v>15</v>
      </c>
      <c r="Q18" s="1">
        <f t="shared" si="1"/>
        <v>14</v>
      </c>
      <c r="R18" s="14">
        <f t="shared" si="2"/>
        <v>0</v>
      </c>
      <c r="S18" s="18">
        <f t="shared" si="3"/>
        <v>29</v>
      </c>
      <c r="T18" s="29" t="s">
        <v>55</v>
      </c>
      <c r="V18" s="31"/>
    </row>
    <row r="19" spans="2:22" ht="24" customHeight="1" x14ac:dyDescent="0.3">
      <c r="B19" s="10" t="s">
        <v>65</v>
      </c>
      <c r="C19" s="7">
        <v>5</v>
      </c>
      <c r="D19" s="1">
        <v>2</v>
      </c>
      <c r="E19" s="1">
        <v>3</v>
      </c>
      <c r="F19" s="1">
        <v>3</v>
      </c>
      <c r="G19" s="27">
        <v>0</v>
      </c>
      <c r="H19" s="22">
        <v>0</v>
      </c>
      <c r="I19" s="1">
        <v>0</v>
      </c>
      <c r="J19" s="1">
        <v>0</v>
      </c>
      <c r="K19" s="1">
        <v>2</v>
      </c>
      <c r="L19" s="14">
        <v>2</v>
      </c>
      <c r="M19" s="7">
        <v>0</v>
      </c>
      <c r="N19" s="14">
        <v>0</v>
      </c>
      <c r="O19" s="29" t="s">
        <v>39</v>
      </c>
      <c r="P19" s="7">
        <f t="shared" si="0"/>
        <v>15</v>
      </c>
      <c r="Q19" s="1">
        <f t="shared" si="1"/>
        <v>6</v>
      </c>
      <c r="R19" s="14">
        <f t="shared" si="2"/>
        <v>2</v>
      </c>
      <c r="S19" s="18">
        <f t="shared" si="3"/>
        <v>23</v>
      </c>
      <c r="T19" s="29" t="s">
        <v>56</v>
      </c>
      <c r="V19" s="31"/>
    </row>
    <row r="20" spans="2:22" ht="24" customHeight="1" thickBot="1" x14ac:dyDescent="0.35">
      <c r="B20" s="11"/>
      <c r="C20" s="8"/>
      <c r="D20" s="2"/>
      <c r="E20" s="2"/>
      <c r="F20" s="2"/>
      <c r="G20" s="28"/>
      <c r="H20" s="23"/>
      <c r="I20" s="2"/>
      <c r="J20" s="2"/>
      <c r="K20" s="2"/>
      <c r="L20" s="15"/>
      <c r="M20" s="8"/>
      <c r="N20" s="15"/>
      <c r="O20" s="30"/>
      <c r="P20" s="8"/>
      <c r="Q20" s="2"/>
      <c r="R20" s="15"/>
      <c r="S20" s="19"/>
      <c r="T20" s="30" t="s">
        <v>57</v>
      </c>
      <c r="V20" s="31"/>
    </row>
    <row r="21" spans="2:22" ht="15" thickTop="1" x14ac:dyDescent="0.3">
      <c r="B21" s="32" t="s">
        <v>58</v>
      </c>
      <c r="C21">
        <v>12</v>
      </c>
      <c r="D21">
        <v>12</v>
      </c>
      <c r="E21">
        <v>13</v>
      </c>
      <c r="F21">
        <v>12</v>
      </c>
      <c r="G21">
        <v>14</v>
      </c>
      <c r="H21">
        <v>14</v>
      </c>
      <c r="I21">
        <v>10</v>
      </c>
      <c r="J21">
        <v>13</v>
      </c>
      <c r="K21">
        <v>12</v>
      </c>
      <c r="L21">
        <v>12</v>
      </c>
      <c r="M21">
        <v>30</v>
      </c>
      <c r="N21">
        <v>30</v>
      </c>
      <c r="O21">
        <v>6</v>
      </c>
      <c r="P21" s="32">
        <f>SUM(C21:G21)+2</f>
        <v>65</v>
      </c>
      <c r="Q21" s="32">
        <f>SUM(H21:L21)+2</f>
        <v>63</v>
      </c>
      <c r="R21" s="32">
        <f>SUM(M21:N21)+2</f>
        <v>62</v>
      </c>
      <c r="S21" s="32">
        <f>SUM(P21:R21)</f>
        <v>190</v>
      </c>
    </row>
    <row r="24" spans="2:22" ht="15.6" x14ac:dyDescent="0.3">
      <c r="B24" s="49" t="s">
        <v>89</v>
      </c>
    </row>
    <row r="25" spans="2:22" ht="15.6" x14ac:dyDescent="0.3">
      <c r="B25" s="50" t="s">
        <v>87</v>
      </c>
    </row>
    <row r="26" spans="2:22" ht="15.6" x14ac:dyDescent="0.3">
      <c r="B26" s="51" t="s">
        <v>88</v>
      </c>
    </row>
  </sheetData>
  <sortState xmlns:xlrd2="http://schemas.microsoft.com/office/spreadsheetml/2017/richdata2" ref="B14:S15">
    <sortCondition descending="1" ref="S14:S15"/>
  </sortState>
  <mergeCells count="7">
    <mergeCell ref="T2:T3"/>
    <mergeCell ref="B2:B3"/>
    <mergeCell ref="C2:G2"/>
    <mergeCell ref="H2:L2"/>
    <mergeCell ref="M2:N2"/>
    <mergeCell ref="O2:O3"/>
    <mergeCell ref="P2:S2"/>
  </mergeCells>
  <conditionalFormatting sqref="P4:P20">
    <cfRule type="top10" dxfId="11" priority="1" rank="1"/>
  </conditionalFormatting>
  <conditionalFormatting sqref="Q4:Q20">
    <cfRule type="top10" dxfId="10" priority="2" rank="1"/>
  </conditionalFormatting>
  <conditionalFormatting sqref="R4:R20">
    <cfRule type="top10" dxfId="9" priority="3" rank="1"/>
  </conditionalFormatting>
  <conditionalFormatting sqref="S4:S20">
    <cfRule type="top10" dxfId="8" priority="4" rank="1"/>
  </conditionalFormatting>
  <printOptions horizontalCentered="1" verticalCentered="1"/>
  <pageMargins left="0.25" right="0.25" top="0.75" bottom="0.75" header="0.3" footer="0.3"/>
  <pageSetup paperSize="9" scale="96" orientation="landscape" r:id="rId1"/>
  <ignoredErrors>
    <ignoredError sqref="P21:R21 P4:R19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V26"/>
  <sheetViews>
    <sheetView zoomScale="90" zoomScaleNormal="90" workbookViewId="0"/>
  </sheetViews>
  <sheetFormatPr defaultRowHeight="14.4" x14ac:dyDescent="0.3"/>
  <cols>
    <col min="1" max="1" width="0.88671875" customWidth="1"/>
    <col min="2" max="2" width="21.5546875" customWidth="1"/>
    <col min="3" max="14" width="8.44140625" customWidth="1"/>
    <col min="15" max="15" width="8.109375" customWidth="1"/>
    <col min="18" max="18" width="11.109375" bestFit="1" customWidth="1"/>
    <col min="19" max="19" width="8.5546875" customWidth="1"/>
  </cols>
  <sheetData>
    <row r="1" spans="2:22" ht="4.5" customHeight="1" thickBot="1" x14ac:dyDescent="0.35"/>
    <row r="2" spans="2:22" ht="15.6" thickTop="1" thickBot="1" x14ac:dyDescent="0.35">
      <c r="B2" s="102" t="s">
        <v>0</v>
      </c>
      <c r="C2" s="104" t="s">
        <v>1</v>
      </c>
      <c r="D2" s="105"/>
      <c r="E2" s="105"/>
      <c r="F2" s="105"/>
      <c r="G2" s="106"/>
      <c r="H2" s="107" t="s">
        <v>2</v>
      </c>
      <c r="I2" s="105"/>
      <c r="J2" s="105"/>
      <c r="K2" s="105"/>
      <c r="L2" s="116"/>
      <c r="M2" s="104" t="s">
        <v>3</v>
      </c>
      <c r="N2" s="116"/>
      <c r="O2" s="112" t="s">
        <v>16</v>
      </c>
      <c r="P2" s="117" t="s">
        <v>21</v>
      </c>
      <c r="Q2" s="117"/>
      <c r="R2" s="117"/>
      <c r="S2" s="118"/>
      <c r="T2" s="112" t="s">
        <v>40</v>
      </c>
    </row>
    <row r="3" spans="2:22" ht="15" thickBot="1" x14ac:dyDescent="0.35">
      <c r="B3" s="103"/>
      <c r="C3" s="5" t="s">
        <v>4</v>
      </c>
      <c r="D3" s="4" t="s">
        <v>5</v>
      </c>
      <c r="E3" s="4" t="s">
        <v>6</v>
      </c>
      <c r="F3" s="4" t="s">
        <v>7</v>
      </c>
      <c r="G3" s="25" t="s">
        <v>8</v>
      </c>
      <c r="H3" s="20" t="s">
        <v>9</v>
      </c>
      <c r="I3" s="4" t="s">
        <v>10</v>
      </c>
      <c r="J3" s="4" t="s">
        <v>11</v>
      </c>
      <c r="K3" s="4" t="s">
        <v>12</v>
      </c>
      <c r="L3" s="12" t="s">
        <v>13</v>
      </c>
      <c r="M3" s="5" t="s">
        <v>14</v>
      </c>
      <c r="N3" s="12" t="s">
        <v>15</v>
      </c>
      <c r="O3" s="113"/>
      <c r="P3" s="5" t="s">
        <v>17</v>
      </c>
      <c r="Q3" s="4" t="s">
        <v>18</v>
      </c>
      <c r="R3" s="12" t="s">
        <v>19</v>
      </c>
      <c r="S3" s="16" t="s">
        <v>20</v>
      </c>
      <c r="T3" s="113"/>
    </row>
    <row r="4" spans="2:22" ht="24" customHeight="1" x14ac:dyDescent="0.3">
      <c r="B4" s="9" t="s">
        <v>140</v>
      </c>
      <c r="C4" s="6">
        <v>7</v>
      </c>
      <c r="D4" s="3">
        <v>4</v>
      </c>
      <c r="E4" s="3">
        <v>8</v>
      </c>
      <c r="F4" s="3">
        <v>3</v>
      </c>
      <c r="G4" s="26">
        <v>2</v>
      </c>
      <c r="H4" s="21">
        <v>3</v>
      </c>
      <c r="I4" s="3">
        <v>6</v>
      </c>
      <c r="J4" s="3">
        <v>10</v>
      </c>
      <c r="K4" s="3">
        <v>6</v>
      </c>
      <c r="L4" s="13">
        <v>4</v>
      </c>
      <c r="M4" s="6">
        <v>0</v>
      </c>
      <c r="N4" s="13">
        <v>4</v>
      </c>
      <c r="O4" s="24"/>
      <c r="P4" s="6">
        <f t="shared" ref="P4:P20" si="0">SUM(C4:G4)+IF(O4="A",2,0)</f>
        <v>24</v>
      </c>
      <c r="Q4" s="3">
        <f t="shared" ref="Q4:Q20" si="1">SUM(H4:L4)+IF(O4="A",2,0)</f>
        <v>29</v>
      </c>
      <c r="R4" s="13">
        <f t="shared" ref="R4:R20" si="2">SUM(M4:N4)+IF(O4="A",2,0)</f>
        <v>4</v>
      </c>
      <c r="S4" s="17">
        <f t="shared" ref="S4:S20" si="3">SUM(P4:R4)</f>
        <v>57</v>
      </c>
      <c r="T4" s="24" t="s">
        <v>41</v>
      </c>
      <c r="V4" s="31"/>
    </row>
    <row r="5" spans="2:22" ht="24" customHeight="1" x14ac:dyDescent="0.3">
      <c r="B5" s="10" t="s">
        <v>25</v>
      </c>
      <c r="C5" s="7">
        <v>10</v>
      </c>
      <c r="D5" s="1">
        <v>3</v>
      </c>
      <c r="E5" s="1">
        <v>8</v>
      </c>
      <c r="F5" s="1">
        <v>3</v>
      </c>
      <c r="G5" s="27">
        <v>0</v>
      </c>
      <c r="H5" s="22">
        <v>0</v>
      </c>
      <c r="I5" s="1">
        <v>10</v>
      </c>
      <c r="J5" s="1">
        <v>1</v>
      </c>
      <c r="K5" s="1">
        <v>6</v>
      </c>
      <c r="L5" s="14">
        <v>4</v>
      </c>
      <c r="M5" s="7">
        <v>0</v>
      </c>
      <c r="N5" s="14">
        <v>0</v>
      </c>
      <c r="O5" s="29" t="s">
        <v>39</v>
      </c>
      <c r="P5" s="43">
        <f t="shared" si="0"/>
        <v>26</v>
      </c>
      <c r="Q5" s="45">
        <f t="shared" si="1"/>
        <v>23</v>
      </c>
      <c r="R5" s="14">
        <f t="shared" si="2"/>
        <v>2</v>
      </c>
      <c r="S5" s="18">
        <f t="shared" si="3"/>
        <v>51</v>
      </c>
      <c r="T5" s="29" t="s">
        <v>42</v>
      </c>
      <c r="V5" s="31"/>
    </row>
    <row r="6" spans="2:22" ht="24" customHeight="1" x14ac:dyDescent="0.3">
      <c r="B6" s="10" t="s">
        <v>24</v>
      </c>
      <c r="C6" s="7">
        <v>0</v>
      </c>
      <c r="D6" s="1">
        <v>3</v>
      </c>
      <c r="E6" s="1">
        <v>11</v>
      </c>
      <c r="F6" s="1">
        <v>3</v>
      </c>
      <c r="G6" s="27">
        <v>8</v>
      </c>
      <c r="H6" s="22">
        <v>0</v>
      </c>
      <c r="I6" s="1">
        <v>3</v>
      </c>
      <c r="J6" s="1">
        <v>6</v>
      </c>
      <c r="K6" s="1">
        <v>5</v>
      </c>
      <c r="L6" s="14">
        <v>2</v>
      </c>
      <c r="M6" s="7">
        <v>0</v>
      </c>
      <c r="N6" s="14">
        <v>0</v>
      </c>
      <c r="O6" s="29" t="s">
        <v>39</v>
      </c>
      <c r="P6" s="44">
        <f t="shared" si="0"/>
        <v>27</v>
      </c>
      <c r="Q6" s="48">
        <f t="shared" si="1"/>
        <v>18</v>
      </c>
      <c r="R6" s="14">
        <f t="shared" si="2"/>
        <v>2</v>
      </c>
      <c r="S6" s="18">
        <f t="shared" si="3"/>
        <v>47</v>
      </c>
      <c r="T6" s="29" t="s">
        <v>43</v>
      </c>
      <c r="V6" s="31"/>
    </row>
    <row r="7" spans="2:22" ht="24" customHeight="1" x14ac:dyDescent="0.3">
      <c r="B7" s="10" t="s">
        <v>27</v>
      </c>
      <c r="C7" s="7">
        <v>4</v>
      </c>
      <c r="D7" s="1">
        <v>0</v>
      </c>
      <c r="E7" s="1">
        <v>9</v>
      </c>
      <c r="F7" s="1">
        <v>0</v>
      </c>
      <c r="G7" s="27">
        <v>14</v>
      </c>
      <c r="H7" s="22">
        <v>3</v>
      </c>
      <c r="I7" s="1">
        <v>0</v>
      </c>
      <c r="J7" s="1">
        <v>3</v>
      </c>
      <c r="K7" s="1">
        <v>3</v>
      </c>
      <c r="L7" s="14">
        <v>3</v>
      </c>
      <c r="M7" s="7">
        <v>0</v>
      </c>
      <c r="N7" s="14">
        <v>0</v>
      </c>
      <c r="O7" s="29" t="s">
        <v>39</v>
      </c>
      <c r="P7" s="7">
        <f t="shared" si="0"/>
        <v>29</v>
      </c>
      <c r="Q7" s="1">
        <f t="shared" si="1"/>
        <v>14</v>
      </c>
      <c r="R7" s="14">
        <f t="shared" si="2"/>
        <v>2</v>
      </c>
      <c r="S7" s="18">
        <f t="shared" si="3"/>
        <v>45</v>
      </c>
      <c r="T7" s="29" t="s">
        <v>44</v>
      </c>
      <c r="V7" s="31"/>
    </row>
    <row r="8" spans="2:22" ht="24" customHeight="1" x14ac:dyDescent="0.3">
      <c r="B8" s="10" t="s">
        <v>31</v>
      </c>
      <c r="C8" s="7">
        <v>7</v>
      </c>
      <c r="D8" s="1">
        <v>3</v>
      </c>
      <c r="E8" s="1">
        <v>8</v>
      </c>
      <c r="F8" s="1">
        <v>3</v>
      </c>
      <c r="G8" s="27">
        <v>0</v>
      </c>
      <c r="H8" s="22">
        <v>6</v>
      </c>
      <c r="I8" s="1">
        <v>0</v>
      </c>
      <c r="J8" s="1">
        <v>0</v>
      </c>
      <c r="K8" s="1">
        <v>5</v>
      </c>
      <c r="L8" s="14">
        <v>5</v>
      </c>
      <c r="M8" s="7">
        <v>0</v>
      </c>
      <c r="N8" s="14">
        <v>0</v>
      </c>
      <c r="O8" s="29" t="s">
        <v>39</v>
      </c>
      <c r="P8" s="7">
        <f t="shared" si="0"/>
        <v>23</v>
      </c>
      <c r="Q8" s="48">
        <f t="shared" si="1"/>
        <v>18</v>
      </c>
      <c r="R8" s="14">
        <f t="shared" si="2"/>
        <v>2</v>
      </c>
      <c r="S8" s="18">
        <f t="shared" si="3"/>
        <v>43</v>
      </c>
      <c r="T8" s="29" t="s">
        <v>45</v>
      </c>
      <c r="V8" s="31"/>
    </row>
    <row r="9" spans="2:22" ht="24" customHeight="1" x14ac:dyDescent="0.3">
      <c r="B9" s="10" t="s">
        <v>33</v>
      </c>
      <c r="C9" s="7">
        <v>4</v>
      </c>
      <c r="D9" s="1">
        <v>6</v>
      </c>
      <c r="E9" s="1">
        <v>6</v>
      </c>
      <c r="F9" s="1">
        <v>3</v>
      </c>
      <c r="G9" s="27">
        <v>0</v>
      </c>
      <c r="H9" s="22">
        <v>0</v>
      </c>
      <c r="I9" s="1">
        <v>10</v>
      </c>
      <c r="J9" s="1">
        <v>4</v>
      </c>
      <c r="K9" s="1">
        <v>5</v>
      </c>
      <c r="L9" s="14">
        <v>4</v>
      </c>
      <c r="M9" s="7">
        <v>0</v>
      </c>
      <c r="N9" s="14">
        <v>0</v>
      </c>
      <c r="O9" s="29"/>
      <c r="P9" s="7">
        <f t="shared" si="0"/>
        <v>19</v>
      </c>
      <c r="Q9" s="45">
        <f t="shared" si="1"/>
        <v>23</v>
      </c>
      <c r="R9" s="14">
        <f t="shared" si="2"/>
        <v>0</v>
      </c>
      <c r="S9" s="18">
        <f t="shared" si="3"/>
        <v>42</v>
      </c>
      <c r="T9" s="29" t="s">
        <v>46</v>
      </c>
      <c r="V9" s="31"/>
    </row>
    <row r="10" spans="2:22" ht="24" customHeight="1" x14ac:dyDescent="0.3">
      <c r="B10" s="10" t="s">
        <v>38</v>
      </c>
      <c r="C10" s="7">
        <v>3</v>
      </c>
      <c r="D10" s="1">
        <v>6</v>
      </c>
      <c r="E10" s="1">
        <v>10</v>
      </c>
      <c r="F10" s="1">
        <v>3</v>
      </c>
      <c r="G10" s="27">
        <v>0</v>
      </c>
      <c r="H10" s="22">
        <v>3</v>
      </c>
      <c r="I10" s="1">
        <v>0</v>
      </c>
      <c r="J10" s="1">
        <v>0</v>
      </c>
      <c r="K10" s="1">
        <v>4</v>
      </c>
      <c r="L10" s="14">
        <v>5</v>
      </c>
      <c r="M10" s="7">
        <v>0</v>
      </c>
      <c r="N10" s="14">
        <v>2</v>
      </c>
      <c r="O10" s="29" t="s">
        <v>39</v>
      </c>
      <c r="P10" s="7">
        <f t="shared" si="0"/>
        <v>24</v>
      </c>
      <c r="Q10" s="1">
        <f t="shared" si="1"/>
        <v>14</v>
      </c>
      <c r="R10" s="14">
        <f t="shared" si="2"/>
        <v>4</v>
      </c>
      <c r="S10" s="18">
        <f t="shared" si="3"/>
        <v>42</v>
      </c>
      <c r="T10" s="29" t="s">
        <v>47</v>
      </c>
      <c r="V10" s="31"/>
    </row>
    <row r="11" spans="2:22" ht="24" customHeight="1" x14ac:dyDescent="0.3">
      <c r="B11" s="10" t="s">
        <v>32</v>
      </c>
      <c r="C11" s="7">
        <v>3</v>
      </c>
      <c r="D11" s="1">
        <v>0</v>
      </c>
      <c r="E11" s="1">
        <v>9</v>
      </c>
      <c r="F11" s="1">
        <v>3</v>
      </c>
      <c r="G11" s="27">
        <v>0</v>
      </c>
      <c r="H11" s="22">
        <v>0</v>
      </c>
      <c r="I11" s="1">
        <v>0</v>
      </c>
      <c r="J11" s="1">
        <v>6</v>
      </c>
      <c r="K11" s="1">
        <v>4</v>
      </c>
      <c r="L11" s="14">
        <v>3</v>
      </c>
      <c r="M11" s="7">
        <v>0</v>
      </c>
      <c r="N11" s="14">
        <v>0</v>
      </c>
      <c r="O11" s="29" t="s">
        <v>39</v>
      </c>
      <c r="P11" s="7">
        <f t="shared" si="0"/>
        <v>17</v>
      </c>
      <c r="Q11" s="1">
        <f t="shared" si="1"/>
        <v>15</v>
      </c>
      <c r="R11" s="14">
        <f t="shared" si="2"/>
        <v>2</v>
      </c>
      <c r="S11" s="18">
        <f t="shared" si="3"/>
        <v>34</v>
      </c>
      <c r="T11" s="29" t="s">
        <v>48</v>
      </c>
      <c r="V11" s="31"/>
    </row>
    <row r="12" spans="2:22" ht="24" customHeight="1" x14ac:dyDescent="0.3">
      <c r="B12" s="10" t="s">
        <v>26</v>
      </c>
      <c r="C12" s="7">
        <v>6</v>
      </c>
      <c r="D12" s="1">
        <v>5</v>
      </c>
      <c r="E12" s="1">
        <v>6</v>
      </c>
      <c r="F12" s="1">
        <v>3</v>
      </c>
      <c r="G12" s="27">
        <v>0</v>
      </c>
      <c r="H12" s="22">
        <v>3</v>
      </c>
      <c r="I12" s="1">
        <v>0</v>
      </c>
      <c r="J12" s="1">
        <v>1</v>
      </c>
      <c r="K12" s="1">
        <v>1</v>
      </c>
      <c r="L12" s="14">
        <v>1</v>
      </c>
      <c r="M12" s="7">
        <v>0</v>
      </c>
      <c r="N12" s="14">
        <v>0</v>
      </c>
      <c r="O12" s="29" t="s">
        <v>39</v>
      </c>
      <c r="P12" s="7">
        <f t="shared" si="0"/>
        <v>22</v>
      </c>
      <c r="Q12" s="1">
        <f t="shared" si="1"/>
        <v>8</v>
      </c>
      <c r="R12" s="14">
        <f t="shared" si="2"/>
        <v>2</v>
      </c>
      <c r="S12" s="18">
        <f t="shared" si="3"/>
        <v>32</v>
      </c>
      <c r="T12" s="29" t="s">
        <v>49</v>
      </c>
      <c r="V12" s="31"/>
    </row>
    <row r="13" spans="2:22" ht="24" customHeight="1" x14ac:dyDescent="0.3">
      <c r="B13" s="10" t="s">
        <v>36</v>
      </c>
      <c r="C13" s="7">
        <v>5</v>
      </c>
      <c r="D13" s="1">
        <v>3</v>
      </c>
      <c r="E13" s="1">
        <v>0</v>
      </c>
      <c r="F13" s="1">
        <v>6</v>
      </c>
      <c r="G13" s="27">
        <v>10</v>
      </c>
      <c r="H13" s="22">
        <v>3</v>
      </c>
      <c r="I13" s="1">
        <v>0</v>
      </c>
      <c r="J13" s="1">
        <v>0</v>
      </c>
      <c r="K13" s="1">
        <v>3</v>
      </c>
      <c r="L13" s="14">
        <v>0</v>
      </c>
      <c r="M13" s="7">
        <v>0</v>
      </c>
      <c r="N13" s="14">
        <v>0</v>
      </c>
      <c r="O13" s="29"/>
      <c r="P13" s="7">
        <f t="shared" si="0"/>
        <v>24</v>
      </c>
      <c r="Q13" s="1">
        <f t="shared" si="1"/>
        <v>6</v>
      </c>
      <c r="R13" s="14">
        <f t="shared" si="2"/>
        <v>0</v>
      </c>
      <c r="S13" s="18">
        <f t="shared" si="3"/>
        <v>30</v>
      </c>
      <c r="T13" s="29" t="s">
        <v>50</v>
      </c>
      <c r="V13" s="31"/>
    </row>
    <row r="14" spans="2:22" ht="24" customHeight="1" x14ac:dyDescent="0.3">
      <c r="B14" s="10" t="s">
        <v>23</v>
      </c>
      <c r="C14" s="7">
        <v>8</v>
      </c>
      <c r="D14" s="1">
        <v>2</v>
      </c>
      <c r="E14" s="1">
        <v>0</v>
      </c>
      <c r="F14" s="1">
        <v>3</v>
      </c>
      <c r="G14" s="27">
        <v>0</v>
      </c>
      <c r="H14" s="22">
        <v>3</v>
      </c>
      <c r="I14" s="1">
        <v>0</v>
      </c>
      <c r="J14" s="1">
        <v>1</v>
      </c>
      <c r="K14" s="1">
        <v>8</v>
      </c>
      <c r="L14" s="14">
        <v>4</v>
      </c>
      <c r="M14" s="7">
        <v>0</v>
      </c>
      <c r="N14" s="14">
        <v>0</v>
      </c>
      <c r="O14" s="29"/>
      <c r="P14" s="7">
        <f t="shared" si="0"/>
        <v>13</v>
      </c>
      <c r="Q14" s="1">
        <f t="shared" si="1"/>
        <v>16</v>
      </c>
      <c r="R14" s="14">
        <f t="shared" si="2"/>
        <v>0</v>
      </c>
      <c r="S14" s="18">
        <f t="shared" si="3"/>
        <v>29</v>
      </c>
      <c r="T14" s="29" t="s">
        <v>51</v>
      </c>
      <c r="V14" s="31"/>
    </row>
    <row r="15" spans="2:22" ht="24" customHeight="1" x14ac:dyDescent="0.3">
      <c r="B15" s="10" t="s">
        <v>22</v>
      </c>
      <c r="C15" s="7">
        <v>0</v>
      </c>
      <c r="D15" s="1">
        <v>1</v>
      </c>
      <c r="E15" s="1">
        <v>8</v>
      </c>
      <c r="F15" s="1">
        <v>3</v>
      </c>
      <c r="G15" s="27">
        <v>0</v>
      </c>
      <c r="H15" s="22">
        <v>0</v>
      </c>
      <c r="I15" s="1">
        <v>0</v>
      </c>
      <c r="J15" s="1">
        <v>3</v>
      </c>
      <c r="K15" s="1">
        <v>7</v>
      </c>
      <c r="L15" s="14">
        <v>0</v>
      </c>
      <c r="M15" s="7">
        <v>0</v>
      </c>
      <c r="N15" s="14">
        <v>0</v>
      </c>
      <c r="O15" s="29"/>
      <c r="P15" s="7">
        <f t="shared" si="0"/>
        <v>12</v>
      </c>
      <c r="Q15" s="1">
        <f t="shared" si="1"/>
        <v>10</v>
      </c>
      <c r="R15" s="14">
        <f t="shared" si="2"/>
        <v>0</v>
      </c>
      <c r="S15" s="18">
        <f t="shared" si="3"/>
        <v>22</v>
      </c>
      <c r="T15" s="29" t="s">
        <v>52</v>
      </c>
      <c r="V15" s="31"/>
    </row>
    <row r="16" spans="2:22" ht="24" customHeight="1" x14ac:dyDescent="0.3">
      <c r="B16" s="10" t="s">
        <v>35</v>
      </c>
      <c r="C16" s="7">
        <v>0</v>
      </c>
      <c r="D16" s="1">
        <v>0</v>
      </c>
      <c r="E16" s="1">
        <v>0</v>
      </c>
      <c r="F16" s="1">
        <v>0</v>
      </c>
      <c r="G16" s="27">
        <v>10</v>
      </c>
      <c r="H16" s="22">
        <v>0</v>
      </c>
      <c r="I16" s="1">
        <v>0</v>
      </c>
      <c r="J16" s="1">
        <v>0</v>
      </c>
      <c r="K16" s="1">
        <v>6</v>
      </c>
      <c r="L16" s="14">
        <v>0</v>
      </c>
      <c r="M16" s="7">
        <v>0</v>
      </c>
      <c r="N16" s="14">
        <v>0</v>
      </c>
      <c r="O16" s="29" t="s">
        <v>39</v>
      </c>
      <c r="P16" s="7">
        <f t="shared" si="0"/>
        <v>12</v>
      </c>
      <c r="Q16" s="1">
        <f t="shared" si="1"/>
        <v>8</v>
      </c>
      <c r="R16" s="14">
        <f t="shared" si="2"/>
        <v>2</v>
      </c>
      <c r="S16" s="18">
        <f t="shared" si="3"/>
        <v>22</v>
      </c>
      <c r="T16" s="29" t="s">
        <v>53</v>
      </c>
      <c r="V16" s="31"/>
    </row>
    <row r="17" spans="2:22" ht="24" customHeight="1" x14ac:dyDescent="0.3">
      <c r="B17" s="10" t="s">
        <v>34</v>
      </c>
      <c r="C17" s="7">
        <v>1</v>
      </c>
      <c r="D17" s="1">
        <v>0</v>
      </c>
      <c r="E17" s="1">
        <v>0</v>
      </c>
      <c r="F17" s="1">
        <v>0</v>
      </c>
      <c r="G17" s="27">
        <v>0</v>
      </c>
      <c r="H17" s="22">
        <v>0</v>
      </c>
      <c r="I17" s="1">
        <v>0</v>
      </c>
      <c r="J17" s="1">
        <v>10</v>
      </c>
      <c r="K17" s="1">
        <v>0</v>
      </c>
      <c r="L17" s="14">
        <v>3</v>
      </c>
      <c r="M17" s="7">
        <v>0</v>
      </c>
      <c r="N17" s="14">
        <v>0</v>
      </c>
      <c r="O17" s="29" t="s">
        <v>39</v>
      </c>
      <c r="P17" s="7">
        <f t="shared" si="0"/>
        <v>3</v>
      </c>
      <c r="Q17" s="1">
        <f t="shared" si="1"/>
        <v>15</v>
      </c>
      <c r="R17" s="14">
        <f t="shared" si="2"/>
        <v>2</v>
      </c>
      <c r="S17" s="18">
        <f t="shared" si="3"/>
        <v>20</v>
      </c>
      <c r="T17" s="29" t="s">
        <v>54</v>
      </c>
      <c r="V17" s="31"/>
    </row>
    <row r="18" spans="2:22" ht="24" customHeight="1" x14ac:dyDescent="0.3">
      <c r="B18" s="10" t="s">
        <v>30</v>
      </c>
      <c r="C18" s="7">
        <v>2</v>
      </c>
      <c r="D18" s="1">
        <v>0</v>
      </c>
      <c r="E18" s="1">
        <v>0</v>
      </c>
      <c r="F18" s="1">
        <v>3</v>
      </c>
      <c r="G18" s="27">
        <v>4</v>
      </c>
      <c r="H18" s="22">
        <v>0</v>
      </c>
      <c r="I18" s="1">
        <v>0</v>
      </c>
      <c r="J18" s="1">
        <v>3</v>
      </c>
      <c r="K18" s="1">
        <v>0</v>
      </c>
      <c r="L18" s="14">
        <v>1</v>
      </c>
      <c r="M18" s="7">
        <v>0</v>
      </c>
      <c r="N18" s="14">
        <v>0</v>
      </c>
      <c r="O18" s="29" t="s">
        <v>39</v>
      </c>
      <c r="P18" s="7">
        <f t="shared" si="0"/>
        <v>11</v>
      </c>
      <c r="Q18" s="1">
        <f t="shared" si="1"/>
        <v>6</v>
      </c>
      <c r="R18" s="14">
        <f t="shared" si="2"/>
        <v>2</v>
      </c>
      <c r="S18" s="18">
        <f t="shared" si="3"/>
        <v>19</v>
      </c>
      <c r="T18" s="29" t="s">
        <v>55</v>
      </c>
      <c r="V18" s="31"/>
    </row>
    <row r="19" spans="2:22" ht="24" customHeight="1" x14ac:dyDescent="0.3">
      <c r="B19" s="10" t="s">
        <v>28</v>
      </c>
      <c r="C19" s="7">
        <v>1</v>
      </c>
      <c r="D19" s="1">
        <v>2</v>
      </c>
      <c r="E19" s="1">
        <v>0</v>
      </c>
      <c r="F19" s="1">
        <v>3</v>
      </c>
      <c r="G19" s="27">
        <v>8</v>
      </c>
      <c r="H19" s="22">
        <v>0</v>
      </c>
      <c r="I19" s="1">
        <v>0</v>
      </c>
      <c r="J19" s="1">
        <v>1</v>
      </c>
      <c r="K19" s="1">
        <v>3</v>
      </c>
      <c r="L19" s="14">
        <v>0</v>
      </c>
      <c r="M19" s="7">
        <v>0</v>
      </c>
      <c r="N19" s="14">
        <v>0</v>
      </c>
      <c r="O19" s="29"/>
      <c r="P19" s="7">
        <f t="shared" si="0"/>
        <v>14</v>
      </c>
      <c r="Q19" s="1">
        <f t="shared" si="1"/>
        <v>4</v>
      </c>
      <c r="R19" s="14">
        <f t="shared" si="2"/>
        <v>0</v>
      </c>
      <c r="S19" s="18">
        <f t="shared" si="3"/>
        <v>18</v>
      </c>
      <c r="T19" s="29" t="s">
        <v>56</v>
      </c>
      <c r="V19" s="31"/>
    </row>
    <row r="20" spans="2:22" ht="24" customHeight="1" thickBot="1" x14ac:dyDescent="0.35">
      <c r="B20" s="11" t="s">
        <v>29</v>
      </c>
      <c r="C20" s="8">
        <v>1</v>
      </c>
      <c r="D20" s="2">
        <v>2</v>
      </c>
      <c r="E20" s="2">
        <v>0</v>
      </c>
      <c r="F20" s="2">
        <v>3</v>
      </c>
      <c r="G20" s="28">
        <v>0</v>
      </c>
      <c r="H20" s="23">
        <v>3</v>
      </c>
      <c r="I20" s="2">
        <v>6</v>
      </c>
      <c r="J20" s="2">
        <v>0</v>
      </c>
      <c r="K20" s="2">
        <v>1</v>
      </c>
      <c r="L20" s="15">
        <v>0</v>
      </c>
      <c r="M20" s="8">
        <v>0</v>
      </c>
      <c r="N20" s="15">
        <v>0</v>
      </c>
      <c r="O20" s="30"/>
      <c r="P20" s="8">
        <f t="shared" si="0"/>
        <v>6</v>
      </c>
      <c r="Q20" s="2">
        <f t="shared" si="1"/>
        <v>10</v>
      </c>
      <c r="R20" s="15">
        <f t="shared" si="2"/>
        <v>0</v>
      </c>
      <c r="S20" s="19">
        <f t="shared" si="3"/>
        <v>16</v>
      </c>
      <c r="T20" s="30" t="s">
        <v>57</v>
      </c>
      <c r="V20" s="31"/>
    </row>
    <row r="21" spans="2:22" ht="4.5" customHeight="1" thickTop="1" x14ac:dyDescent="0.3"/>
    <row r="24" spans="2:22" ht="15.6" x14ac:dyDescent="0.3">
      <c r="B24" s="49" t="s">
        <v>89</v>
      </c>
    </row>
    <row r="25" spans="2:22" ht="15.6" x14ac:dyDescent="0.3">
      <c r="B25" s="50" t="s">
        <v>87</v>
      </c>
    </row>
    <row r="26" spans="2:22" ht="15.6" x14ac:dyDescent="0.3">
      <c r="B26" s="51" t="s">
        <v>88</v>
      </c>
    </row>
  </sheetData>
  <sortState xmlns:xlrd2="http://schemas.microsoft.com/office/spreadsheetml/2017/richdata2" ref="B4:S20">
    <sortCondition descending="1" ref="S4:S20"/>
  </sortState>
  <mergeCells count="7">
    <mergeCell ref="T2:T3"/>
    <mergeCell ref="P2:S2"/>
    <mergeCell ref="B2:B3"/>
    <mergeCell ref="C2:G2"/>
    <mergeCell ref="H2:L2"/>
    <mergeCell ref="M2:N2"/>
    <mergeCell ref="O2:O3"/>
  </mergeCells>
  <conditionalFormatting sqref="P4:P20">
    <cfRule type="top10" dxfId="7" priority="5" rank="1"/>
  </conditionalFormatting>
  <conditionalFormatting sqref="Q4:Q20">
    <cfRule type="top10" dxfId="6" priority="6" rank="1"/>
  </conditionalFormatting>
  <conditionalFormatting sqref="R4:R20">
    <cfRule type="top10" dxfId="5" priority="7" rank="1"/>
  </conditionalFormatting>
  <conditionalFormatting sqref="S4:S20">
    <cfRule type="top10" dxfId="4" priority="8" rank="1"/>
  </conditionalFormatting>
  <printOptions horizontalCentered="1" verticalCentered="1"/>
  <pageMargins left="0.25" right="0.25" top="0.75" bottom="0.75" header="0.3" footer="0.3"/>
  <pageSetup paperSize="9" scale="96" orientation="landscape" r:id="rId1"/>
  <ignoredErrors>
    <ignoredError sqref="P4:R20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U21"/>
  <sheetViews>
    <sheetView zoomScale="90" zoomScaleNormal="90" workbookViewId="0"/>
  </sheetViews>
  <sheetFormatPr defaultRowHeight="14.4" x14ac:dyDescent="0.3"/>
  <cols>
    <col min="1" max="1" width="0.88671875" customWidth="1"/>
    <col min="2" max="2" width="21.5546875" customWidth="1"/>
    <col min="3" max="13" width="8.44140625" customWidth="1"/>
    <col min="14" max="14" width="8.109375" customWidth="1"/>
    <col min="17" max="17" width="11.109375" bestFit="1" customWidth="1"/>
    <col min="18" max="18" width="8.5546875" customWidth="1"/>
  </cols>
  <sheetData>
    <row r="1" spans="2:21" ht="4.5" customHeight="1" thickBot="1" x14ac:dyDescent="0.35"/>
    <row r="2" spans="2:21" ht="15.6" thickTop="1" thickBot="1" x14ac:dyDescent="0.35">
      <c r="B2" s="102" t="s">
        <v>0</v>
      </c>
      <c r="C2" s="104" t="s">
        <v>1</v>
      </c>
      <c r="D2" s="105"/>
      <c r="E2" s="105"/>
      <c r="F2" s="106"/>
      <c r="G2" s="107" t="s">
        <v>2</v>
      </c>
      <c r="H2" s="105"/>
      <c r="I2" s="105"/>
      <c r="J2" s="105"/>
      <c r="K2" s="116"/>
      <c r="L2" s="104" t="s">
        <v>3</v>
      </c>
      <c r="M2" s="116"/>
      <c r="N2" s="112" t="s">
        <v>16</v>
      </c>
      <c r="O2" s="117" t="s">
        <v>21</v>
      </c>
      <c r="P2" s="117"/>
      <c r="Q2" s="117"/>
      <c r="R2" s="118"/>
      <c r="S2" s="112" t="s">
        <v>40</v>
      </c>
    </row>
    <row r="3" spans="2:21" ht="15" thickBot="1" x14ac:dyDescent="0.35">
      <c r="B3" s="103"/>
      <c r="C3" s="5" t="s">
        <v>4</v>
      </c>
      <c r="D3" s="4" t="s">
        <v>6</v>
      </c>
      <c r="E3" s="4" t="s">
        <v>7</v>
      </c>
      <c r="F3" s="25" t="s">
        <v>8</v>
      </c>
      <c r="G3" s="20" t="s">
        <v>81</v>
      </c>
      <c r="H3" s="4" t="s">
        <v>10</v>
      </c>
      <c r="I3" s="4" t="s">
        <v>11</v>
      </c>
      <c r="J3" s="4" t="s">
        <v>12</v>
      </c>
      <c r="K3" s="12" t="s">
        <v>13</v>
      </c>
      <c r="L3" s="5" t="s">
        <v>14</v>
      </c>
      <c r="M3" s="12" t="s">
        <v>15</v>
      </c>
      <c r="N3" s="113"/>
      <c r="O3" s="5" t="s">
        <v>17</v>
      </c>
      <c r="P3" s="4" t="s">
        <v>18</v>
      </c>
      <c r="Q3" s="12" t="s">
        <v>19</v>
      </c>
      <c r="R3" s="16" t="s">
        <v>20</v>
      </c>
      <c r="S3" s="113"/>
    </row>
    <row r="4" spans="2:21" ht="24" customHeight="1" x14ac:dyDescent="0.3">
      <c r="B4" s="9" t="s">
        <v>38</v>
      </c>
      <c r="C4" s="6"/>
      <c r="D4" s="3"/>
      <c r="E4" s="3"/>
      <c r="F4" s="26"/>
      <c r="G4" s="21"/>
      <c r="H4" s="3"/>
      <c r="I4" s="3"/>
      <c r="J4" s="3"/>
      <c r="K4" s="13"/>
      <c r="L4" s="6"/>
      <c r="M4" s="13"/>
      <c r="N4" s="24"/>
      <c r="O4" s="6">
        <f t="shared" ref="O4:O20" si="0">SUM(C4:F4)+IF(N4="A",2,0)</f>
        <v>0</v>
      </c>
      <c r="P4" s="3">
        <f t="shared" ref="P4:P20" si="1">SUM(G4:K4)+IF(N4="A",2,0)</f>
        <v>0</v>
      </c>
      <c r="Q4" s="13">
        <f t="shared" ref="Q4:Q20" si="2">SUM(L4:M4)+IF(N4="A",2,0)</f>
        <v>0</v>
      </c>
      <c r="R4" s="17">
        <f t="shared" ref="R4:R20" si="3">SUM(O4:Q4)</f>
        <v>0</v>
      </c>
      <c r="S4" s="24" t="s">
        <v>41</v>
      </c>
      <c r="U4" s="31"/>
    </row>
    <row r="5" spans="2:21" ht="24" customHeight="1" x14ac:dyDescent="0.3">
      <c r="B5" s="10" t="s">
        <v>31</v>
      </c>
      <c r="C5" s="7"/>
      <c r="D5" s="1"/>
      <c r="E5" s="1"/>
      <c r="F5" s="27"/>
      <c r="G5" s="22"/>
      <c r="H5" s="1"/>
      <c r="I5" s="1"/>
      <c r="J5" s="1"/>
      <c r="K5" s="14"/>
      <c r="L5" s="7"/>
      <c r="M5" s="14"/>
      <c r="N5" s="29"/>
      <c r="O5" s="7">
        <f t="shared" si="0"/>
        <v>0</v>
      </c>
      <c r="P5" s="1">
        <f t="shared" si="1"/>
        <v>0</v>
      </c>
      <c r="Q5" s="14">
        <f t="shared" si="2"/>
        <v>0</v>
      </c>
      <c r="R5" s="18">
        <f t="shared" si="3"/>
        <v>0</v>
      </c>
      <c r="S5" s="29" t="s">
        <v>42</v>
      </c>
      <c r="U5" s="31"/>
    </row>
    <row r="6" spans="2:21" ht="24" customHeight="1" x14ac:dyDescent="0.3">
      <c r="B6" s="10" t="s">
        <v>80</v>
      </c>
      <c r="C6" s="7"/>
      <c r="D6" s="1"/>
      <c r="E6" s="1"/>
      <c r="F6" s="27"/>
      <c r="G6" s="22"/>
      <c r="H6" s="1"/>
      <c r="I6" s="1"/>
      <c r="J6" s="1"/>
      <c r="K6" s="14"/>
      <c r="L6" s="7"/>
      <c r="M6" s="14"/>
      <c r="N6" s="29"/>
      <c r="O6" s="7">
        <f t="shared" si="0"/>
        <v>0</v>
      </c>
      <c r="P6" s="1">
        <f t="shared" si="1"/>
        <v>0</v>
      </c>
      <c r="Q6" s="14">
        <f t="shared" si="2"/>
        <v>0</v>
      </c>
      <c r="R6" s="18">
        <f t="shared" si="3"/>
        <v>0</v>
      </c>
      <c r="S6" s="29" t="s">
        <v>43</v>
      </c>
      <c r="U6" s="31"/>
    </row>
    <row r="7" spans="2:21" ht="24" customHeight="1" x14ac:dyDescent="0.3">
      <c r="B7" s="10"/>
      <c r="C7" s="7"/>
      <c r="D7" s="1"/>
      <c r="E7" s="1"/>
      <c r="F7" s="27"/>
      <c r="G7" s="22"/>
      <c r="H7" s="1"/>
      <c r="I7" s="1"/>
      <c r="J7" s="1"/>
      <c r="K7" s="14"/>
      <c r="L7" s="7"/>
      <c r="M7" s="14"/>
      <c r="N7" s="29"/>
      <c r="O7" s="7">
        <f t="shared" si="0"/>
        <v>0</v>
      </c>
      <c r="P7" s="1">
        <f t="shared" si="1"/>
        <v>0</v>
      </c>
      <c r="Q7" s="14">
        <f t="shared" si="2"/>
        <v>0</v>
      </c>
      <c r="R7" s="18">
        <f t="shared" si="3"/>
        <v>0</v>
      </c>
      <c r="S7" s="29" t="s">
        <v>44</v>
      </c>
      <c r="U7" s="31"/>
    </row>
    <row r="8" spans="2:21" ht="24" customHeight="1" x14ac:dyDescent="0.3">
      <c r="B8" s="10"/>
      <c r="C8" s="7"/>
      <c r="D8" s="1"/>
      <c r="E8" s="1"/>
      <c r="F8" s="27"/>
      <c r="G8" s="22"/>
      <c r="H8" s="1"/>
      <c r="I8" s="1"/>
      <c r="J8" s="1"/>
      <c r="K8" s="14"/>
      <c r="L8" s="7"/>
      <c r="M8" s="14"/>
      <c r="N8" s="29"/>
      <c r="O8" s="7">
        <f t="shared" si="0"/>
        <v>0</v>
      </c>
      <c r="P8" s="1">
        <f t="shared" si="1"/>
        <v>0</v>
      </c>
      <c r="Q8" s="14">
        <f t="shared" si="2"/>
        <v>0</v>
      </c>
      <c r="R8" s="18">
        <f t="shared" si="3"/>
        <v>0</v>
      </c>
      <c r="S8" s="29" t="s">
        <v>45</v>
      </c>
      <c r="U8" s="31"/>
    </row>
    <row r="9" spans="2:21" ht="24" customHeight="1" x14ac:dyDescent="0.3">
      <c r="B9" s="10"/>
      <c r="C9" s="7"/>
      <c r="D9" s="1"/>
      <c r="E9" s="1"/>
      <c r="F9" s="27"/>
      <c r="G9" s="22"/>
      <c r="H9" s="1"/>
      <c r="I9" s="1"/>
      <c r="J9" s="1"/>
      <c r="K9" s="14"/>
      <c r="L9" s="7"/>
      <c r="M9" s="14"/>
      <c r="N9" s="29"/>
      <c r="O9" s="7">
        <f t="shared" si="0"/>
        <v>0</v>
      </c>
      <c r="P9" s="1">
        <f t="shared" si="1"/>
        <v>0</v>
      </c>
      <c r="Q9" s="14">
        <f t="shared" si="2"/>
        <v>0</v>
      </c>
      <c r="R9" s="18">
        <f t="shared" si="3"/>
        <v>0</v>
      </c>
      <c r="S9" s="29" t="s">
        <v>46</v>
      </c>
      <c r="U9" s="31"/>
    </row>
    <row r="10" spans="2:21" ht="24" customHeight="1" x14ac:dyDescent="0.3">
      <c r="B10" s="10"/>
      <c r="C10" s="7"/>
      <c r="D10" s="1"/>
      <c r="E10" s="1"/>
      <c r="F10" s="27"/>
      <c r="G10" s="22"/>
      <c r="H10" s="1"/>
      <c r="I10" s="1"/>
      <c r="J10" s="1"/>
      <c r="K10" s="14"/>
      <c r="L10" s="7"/>
      <c r="M10" s="14"/>
      <c r="N10" s="29"/>
      <c r="O10" s="7">
        <f t="shared" si="0"/>
        <v>0</v>
      </c>
      <c r="P10" s="1">
        <f t="shared" si="1"/>
        <v>0</v>
      </c>
      <c r="Q10" s="14">
        <f t="shared" si="2"/>
        <v>0</v>
      </c>
      <c r="R10" s="18">
        <f t="shared" si="3"/>
        <v>0</v>
      </c>
      <c r="S10" s="29" t="s">
        <v>47</v>
      </c>
      <c r="U10" s="31"/>
    </row>
    <row r="11" spans="2:21" ht="24" customHeight="1" x14ac:dyDescent="0.3">
      <c r="B11" s="10"/>
      <c r="C11" s="7"/>
      <c r="D11" s="1"/>
      <c r="E11" s="1"/>
      <c r="F11" s="27"/>
      <c r="G11" s="22"/>
      <c r="H11" s="1"/>
      <c r="I11" s="1"/>
      <c r="J11" s="1"/>
      <c r="K11" s="14"/>
      <c r="L11" s="7"/>
      <c r="M11" s="14"/>
      <c r="N11" s="29"/>
      <c r="O11" s="7">
        <f t="shared" si="0"/>
        <v>0</v>
      </c>
      <c r="P11" s="1">
        <f t="shared" si="1"/>
        <v>0</v>
      </c>
      <c r="Q11" s="14">
        <f t="shared" si="2"/>
        <v>0</v>
      </c>
      <c r="R11" s="18">
        <f t="shared" si="3"/>
        <v>0</v>
      </c>
      <c r="S11" s="29" t="s">
        <v>48</v>
      </c>
      <c r="U11" s="31"/>
    </row>
    <row r="12" spans="2:21" ht="24" customHeight="1" x14ac:dyDescent="0.3">
      <c r="B12" s="10"/>
      <c r="C12" s="7"/>
      <c r="D12" s="1"/>
      <c r="E12" s="1"/>
      <c r="F12" s="27"/>
      <c r="G12" s="22"/>
      <c r="H12" s="1"/>
      <c r="I12" s="1"/>
      <c r="J12" s="1"/>
      <c r="K12" s="14"/>
      <c r="L12" s="7"/>
      <c r="M12" s="14"/>
      <c r="N12" s="29"/>
      <c r="O12" s="7">
        <f t="shared" si="0"/>
        <v>0</v>
      </c>
      <c r="P12" s="1">
        <f t="shared" si="1"/>
        <v>0</v>
      </c>
      <c r="Q12" s="14">
        <f t="shared" si="2"/>
        <v>0</v>
      </c>
      <c r="R12" s="18">
        <f t="shared" si="3"/>
        <v>0</v>
      </c>
      <c r="S12" s="29" t="s">
        <v>49</v>
      </c>
      <c r="U12" s="31"/>
    </row>
    <row r="13" spans="2:21" ht="24" customHeight="1" x14ac:dyDescent="0.3">
      <c r="B13" s="10"/>
      <c r="C13" s="7"/>
      <c r="D13" s="1"/>
      <c r="E13" s="1"/>
      <c r="F13" s="27"/>
      <c r="G13" s="22"/>
      <c r="H13" s="1"/>
      <c r="I13" s="1"/>
      <c r="J13" s="1"/>
      <c r="K13" s="14"/>
      <c r="L13" s="7"/>
      <c r="M13" s="14"/>
      <c r="N13" s="29"/>
      <c r="O13" s="7">
        <f t="shared" si="0"/>
        <v>0</v>
      </c>
      <c r="P13" s="1">
        <f t="shared" si="1"/>
        <v>0</v>
      </c>
      <c r="Q13" s="14">
        <f t="shared" si="2"/>
        <v>0</v>
      </c>
      <c r="R13" s="18">
        <f t="shared" si="3"/>
        <v>0</v>
      </c>
      <c r="S13" s="29" t="s">
        <v>50</v>
      </c>
      <c r="U13" s="31"/>
    </row>
    <row r="14" spans="2:21" ht="24" customHeight="1" x14ac:dyDescent="0.3">
      <c r="B14" s="10"/>
      <c r="C14" s="7"/>
      <c r="D14" s="1"/>
      <c r="E14" s="1"/>
      <c r="F14" s="27"/>
      <c r="G14" s="22"/>
      <c r="H14" s="1"/>
      <c r="I14" s="1"/>
      <c r="J14" s="1"/>
      <c r="K14" s="14"/>
      <c r="L14" s="7"/>
      <c r="M14" s="14"/>
      <c r="N14" s="29"/>
      <c r="O14" s="7">
        <f t="shared" si="0"/>
        <v>0</v>
      </c>
      <c r="P14" s="1">
        <f t="shared" si="1"/>
        <v>0</v>
      </c>
      <c r="Q14" s="14">
        <f t="shared" si="2"/>
        <v>0</v>
      </c>
      <c r="R14" s="18">
        <f t="shared" si="3"/>
        <v>0</v>
      </c>
      <c r="S14" s="29" t="s">
        <v>51</v>
      </c>
      <c r="U14" s="31"/>
    </row>
    <row r="15" spans="2:21" ht="24" customHeight="1" x14ac:dyDescent="0.3">
      <c r="B15" s="10"/>
      <c r="C15" s="7"/>
      <c r="D15" s="1"/>
      <c r="E15" s="1"/>
      <c r="F15" s="27"/>
      <c r="G15" s="22"/>
      <c r="H15" s="1"/>
      <c r="I15" s="1"/>
      <c r="J15" s="1"/>
      <c r="K15" s="14"/>
      <c r="L15" s="7"/>
      <c r="M15" s="14"/>
      <c r="N15" s="29"/>
      <c r="O15" s="7">
        <f t="shared" si="0"/>
        <v>0</v>
      </c>
      <c r="P15" s="1">
        <f t="shared" si="1"/>
        <v>0</v>
      </c>
      <c r="Q15" s="14">
        <f t="shared" si="2"/>
        <v>0</v>
      </c>
      <c r="R15" s="18">
        <f t="shared" si="3"/>
        <v>0</v>
      </c>
      <c r="S15" s="29" t="s">
        <v>52</v>
      </c>
      <c r="U15" s="31"/>
    </row>
    <row r="16" spans="2:21" ht="24" customHeight="1" x14ac:dyDescent="0.3">
      <c r="B16" s="10"/>
      <c r="C16" s="7"/>
      <c r="D16" s="1"/>
      <c r="E16" s="1"/>
      <c r="F16" s="27"/>
      <c r="G16" s="22"/>
      <c r="H16" s="1"/>
      <c r="I16" s="1"/>
      <c r="J16" s="1"/>
      <c r="K16" s="14"/>
      <c r="L16" s="7"/>
      <c r="M16" s="14"/>
      <c r="N16" s="29"/>
      <c r="O16" s="7">
        <f t="shared" si="0"/>
        <v>0</v>
      </c>
      <c r="P16" s="1">
        <f t="shared" si="1"/>
        <v>0</v>
      </c>
      <c r="Q16" s="14">
        <f t="shared" si="2"/>
        <v>0</v>
      </c>
      <c r="R16" s="18">
        <f t="shared" si="3"/>
        <v>0</v>
      </c>
      <c r="S16" s="29" t="s">
        <v>53</v>
      </c>
      <c r="U16" s="31"/>
    </row>
    <row r="17" spans="2:21" ht="24" customHeight="1" x14ac:dyDescent="0.3">
      <c r="B17" s="10"/>
      <c r="C17" s="7"/>
      <c r="D17" s="1"/>
      <c r="E17" s="1"/>
      <c r="F17" s="27"/>
      <c r="G17" s="22"/>
      <c r="H17" s="1"/>
      <c r="I17" s="1"/>
      <c r="J17" s="1"/>
      <c r="K17" s="14"/>
      <c r="L17" s="7"/>
      <c r="M17" s="14"/>
      <c r="N17" s="29"/>
      <c r="O17" s="7">
        <f t="shared" si="0"/>
        <v>0</v>
      </c>
      <c r="P17" s="1">
        <f t="shared" si="1"/>
        <v>0</v>
      </c>
      <c r="Q17" s="14">
        <f t="shared" si="2"/>
        <v>0</v>
      </c>
      <c r="R17" s="18">
        <f t="shared" si="3"/>
        <v>0</v>
      </c>
      <c r="S17" s="29" t="s">
        <v>54</v>
      </c>
      <c r="U17" s="31"/>
    </row>
    <row r="18" spans="2:21" ht="24" customHeight="1" x14ac:dyDescent="0.3">
      <c r="B18" s="10"/>
      <c r="C18" s="7"/>
      <c r="D18" s="1"/>
      <c r="E18" s="1"/>
      <c r="F18" s="27"/>
      <c r="G18" s="22"/>
      <c r="H18" s="1"/>
      <c r="I18" s="1"/>
      <c r="J18" s="1"/>
      <c r="K18" s="14"/>
      <c r="L18" s="7"/>
      <c r="M18" s="14"/>
      <c r="N18" s="29"/>
      <c r="O18" s="7">
        <f t="shared" si="0"/>
        <v>0</v>
      </c>
      <c r="P18" s="1">
        <f t="shared" si="1"/>
        <v>0</v>
      </c>
      <c r="Q18" s="14">
        <f t="shared" si="2"/>
        <v>0</v>
      </c>
      <c r="R18" s="18">
        <f t="shared" si="3"/>
        <v>0</v>
      </c>
      <c r="S18" s="29" t="s">
        <v>55</v>
      </c>
      <c r="U18" s="31"/>
    </row>
    <row r="19" spans="2:21" ht="24" customHeight="1" x14ac:dyDescent="0.3">
      <c r="B19" s="10"/>
      <c r="C19" s="7"/>
      <c r="D19" s="1"/>
      <c r="E19" s="1"/>
      <c r="F19" s="27"/>
      <c r="G19" s="22"/>
      <c r="H19" s="1"/>
      <c r="I19" s="1"/>
      <c r="J19" s="1"/>
      <c r="K19" s="14"/>
      <c r="L19" s="7"/>
      <c r="M19" s="14"/>
      <c r="N19" s="29"/>
      <c r="O19" s="7">
        <f t="shared" si="0"/>
        <v>0</v>
      </c>
      <c r="P19" s="1">
        <f t="shared" si="1"/>
        <v>0</v>
      </c>
      <c r="Q19" s="14">
        <f t="shared" si="2"/>
        <v>0</v>
      </c>
      <c r="R19" s="18">
        <f t="shared" si="3"/>
        <v>0</v>
      </c>
      <c r="S19" s="29" t="s">
        <v>56</v>
      </c>
      <c r="U19" s="31"/>
    </row>
    <row r="20" spans="2:21" ht="24" customHeight="1" thickBot="1" x14ac:dyDescent="0.35">
      <c r="B20" s="11"/>
      <c r="C20" s="8"/>
      <c r="D20" s="2"/>
      <c r="E20" s="2"/>
      <c r="F20" s="28"/>
      <c r="G20" s="23"/>
      <c r="H20" s="2"/>
      <c r="I20" s="2"/>
      <c r="J20" s="2"/>
      <c r="K20" s="15"/>
      <c r="L20" s="8"/>
      <c r="M20" s="15"/>
      <c r="N20" s="30"/>
      <c r="O20" s="8">
        <f t="shared" si="0"/>
        <v>0</v>
      </c>
      <c r="P20" s="2">
        <f t="shared" si="1"/>
        <v>0</v>
      </c>
      <c r="Q20" s="15">
        <f t="shared" si="2"/>
        <v>0</v>
      </c>
      <c r="R20" s="19">
        <f t="shared" si="3"/>
        <v>0</v>
      </c>
      <c r="S20" s="30" t="s">
        <v>57</v>
      </c>
      <c r="U20" s="31"/>
    </row>
    <row r="21" spans="2:21" ht="4.5" customHeight="1" thickTop="1" x14ac:dyDescent="0.3"/>
  </sheetData>
  <mergeCells count="7">
    <mergeCell ref="S2:S3"/>
    <mergeCell ref="B2:B3"/>
    <mergeCell ref="C2:F2"/>
    <mergeCell ref="G2:K2"/>
    <mergeCell ref="L2:M2"/>
    <mergeCell ref="N2:N3"/>
    <mergeCell ref="O2:R2"/>
  </mergeCells>
  <conditionalFormatting sqref="O4:O20">
    <cfRule type="top10" dxfId="3" priority="1" rank="1"/>
  </conditionalFormatting>
  <conditionalFormatting sqref="P4:P20">
    <cfRule type="top10" dxfId="2" priority="2" rank="1"/>
  </conditionalFormatting>
  <conditionalFormatting sqref="Q4:Q20">
    <cfRule type="top10" dxfId="1" priority="3" rank="1"/>
  </conditionalFormatting>
  <conditionalFormatting sqref="R4:R20">
    <cfRule type="top10" dxfId="0" priority="4" rank="1"/>
  </conditionalFormatting>
  <printOptions horizontalCentered="1" verticalCentered="1"/>
  <pageMargins left="0.25" right="0.25" top="0.75" bottom="0.75" header="0.3" footer="0.3"/>
  <pageSetup paperSize="9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65EC0-C1C5-4E6B-8AAD-67FD2F0F7710}">
  <sheetPr>
    <pageSetUpPr fitToPage="1"/>
  </sheetPr>
  <dimension ref="B1:U55"/>
  <sheetViews>
    <sheetView zoomScale="90" zoomScaleNormal="90" workbookViewId="0"/>
  </sheetViews>
  <sheetFormatPr defaultRowHeight="14.4" x14ac:dyDescent="0.3"/>
  <cols>
    <col min="1" max="1" width="0.77734375" customWidth="1"/>
    <col min="2" max="2" width="21.5546875" customWidth="1"/>
    <col min="3" max="14" width="8.44140625" customWidth="1"/>
    <col min="16" max="16" width="9.77734375" customWidth="1"/>
    <col min="17" max="17" width="11.5546875" customWidth="1"/>
    <col min="18" max="18" width="8.5546875" customWidth="1"/>
    <col min="19" max="19" width="8.77734375" customWidth="1"/>
  </cols>
  <sheetData>
    <row r="1" spans="2:21" ht="4.5" customHeight="1" thickBot="1" x14ac:dyDescent="0.35"/>
    <row r="2" spans="2:21" ht="15.6" thickTop="1" thickBot="1" x14ac:dyDescent="0.35">
      <c r="B2" s="102" t="s">
        <v>0</v>
      </c>
      <c r="C2" s="104" t="s">
        <v>1</v>
      </c>
      <c r="D2" s="105"/>
      <c r="E2" s="105"/>
      <c r="F2" s="105"/>
      <c r="G2" s="106"/>
      <c r="H2" s="107" t="s">
        <v>2</v>
      </c>
      <c r="I2" s="105"/>
      <c r="J2" s="105"/>
      <c r="K2" s="105"/>
      <c r="L2" s="106"/>
      <c r="M2" s="107" t="s">
        <v>3</v>
      </c>
      <c r="N2" s="108"/>
      <c r="O2" s="109" t="s">
        <v>21</v>
      </c>
      <c r="P2" s="110"/>
      <c r="Q2" s="110"/>
      <c r="R2" s="111"/>
      <c r="S2" s="112" t="s">
        <v>40</v>
      </c>
    </row>
    <row r="3" spans="2:21" ht="15" thickBot="1" x14ac:dyDescent="0.35">
      <c r="B3" s="103"/>
      <c r="C3" s="5" t="s">
        <v>148</v>
      </c>
      <c r="D3" s="4" t="s">
        <v>149</v>
      </c>
      <c r="E3" s="4" t="s">
        <v>147</v>
      </c>
      <c r="F3" s="4" t="s">
        <v>72</v>
      </c>
      <c r="G3" s="25" t="s">
        <v>8</v>
      </c>
      <c r="H3" s="20" t="s">
        <v>94</v>
      </c>
      <c r="I3" s="4" t="s">
        <v>146</v>
      </c>
      <c r="J3" s="4" t="s">
        <v>97</v>
      </c>
      <c r="K3" s="4" t="s">
        <v>96</v>
      </c>
      <c r="L3" s="25" t="s">
        <v>79</v>
      </c>
      <c r="M3" s="20" t="s">
        <v>14</v>
      </c>
      <c r="N3" s="25" t="s">
        <v>15</v>
      </c>
      <c r="O3" s="94" t="s">
        <v>17</v>
      </c>
      <c r="P3" s="4" t="s">
        <v>18</v>
      </c>
      <c r="Q3" s="12" t="s">
        <v>19</v>
      </c>
      <c r="R3" s="16" t="s">
        <v>20</v>
      </c>
      <c r="S3" s="113"/>
      <c r="T3" s="83"/>
      <c r="U3" s="83"/>
    </row>
    <row r="4" spans="2:21" ht="24" customHeight="1" x14ac:dyDescent="0.3">
      <c r="B4" s="9" t="s">
        <v>139</v>
      </c>
      <c r="C4" s="6">
        <v>11</v>
      </c>
      <c r="D4" s="3">
        <v>9</v>
      </c>
      <c r="E4" s="3">
        <v>6</v>
      </c>
      <c r="F4" s="3">
        <v>11</v>
      </c>
      <c r="G4" s="26">
        <v>10</v>
      </c>
      <c r="H4" s="21">
        <v>4</v>
      </c>
      <c r="I4" s="3">
        <v>2</v>
      </c>
      <c r="J4" s="3">
        <v>10</v>
      </c>
      <c r="K4" s="3">
        <v>10</v>
      </c>
      <c r="L4" s="26">
        <v>12</v>
      </c>
      <c r="M4" s="84">
        <v>0</v>
      </c>
      <c r="N4" s="95">
        <v>0</v>
      </c>
      <c r="O4" s="96">
        <f t="shared" ref="O4:O20" si="0">SUM(C4:G4)</f>
        <v>47</v>
      </c>
      <c r="P4" s="3">
        <f t="shared" ref="P4:P24" si="1">SUM(H4:L4)</f>
        <v>38</v>
      </c>
      <c r="Q4" s="13">
        <f t="shared" ref="Q4:Q24" si="2">SUM(M4:N4)</f>
        <v>0</v>
      </c>
      <c r="R4" s="17">
        <f t="shared" ref="R4:R24" si="3">SUM(O4:Q4)</f>
        <v>85</v>
      </c>
      <c r="S4" s="24" t="s">
        <v>41</v>
      </c>
      <c r="T4" s="63"/>
    </row>
    <row r="5" spans="2:21" ht="24" customHeight="1" x14ac:dyDescent="0.3">
      <c r="B5" s="10" t="s">
        <v>119</v>
      </c>
      <c r="C5" s="7">
        <v>8</v>
      </c>
      <c r="D5" s="1">
        <v>5</v>
      </c>
      <c r="E5" s="1">
        <v>5</v>
      </c>
      <c r="F5" s="1">
        <v>10</v>
      </c>
      <c r="G5" s="27">
        <v>10</v>
      </c>
      <c r="H5" s="22">
        <v>3</v>
      </c>
      <c r="I5" s="1">
        <v>2</v>
      </c>
      <c r="J5" s="1">
        <v>12</v>
      </c>
      <c r="K5" s="1">
        <v>6</v>
      </c>
      <c r="L5" s="27">
        <v>12</v>
      </c>
      <c r="M5" s="87">
        <v>0</v>
      </c>
      <c r="N5" s="74">
        <v>5</v>
      </c>
      <c r="O5" s="97">
        <f t="shared" si="0"/>
        <v>38</v>
      </c>
      <c r="P5" s="39">
        <f t="shared" si="1"/>
        <v>35</v>
      </c>
      <c r="Q5" s="13">
        <f t="shared" si="2"/>
        <v>5</v>
      </c>
      <c r="R5" s="17">
        <f t="shared" si="3"/>
        <v>78</v>
      </c>
      <c r="S5" s="29" t="s">
        <v>42</v>
      </c>
      <c r="T5" s="63"/>
    </row>
    <row r="6" spans="2:21" ht="24" customHeight="1" x14ac:dyDescent="0.3">
      <c r="B6" s="10" t="s">
        <v>155</v>
      </c>
      <c r="C6" s="7">
        <v>6</v>
      </c>
      <c r="D6" s="1">
        <v>10</v>
      </c>
      <c r="E6" s="1">
        <v>6</v>
      </c>
      <c r="F6" s="1">
        <v>12</v>
      </c>
      <c r="G6" s="27">
        <v>8</v>
      </c>
      <c r="H6" s="22">
        <v>5</v>
      </c>
      <c r="I6" s="1">
        <v>4</v>
      </c>
      <c r="J6" s="1">
        <v>5</v>
      </c>
      <c r="K6" s="1">
        <v>8</v>
      </c>
      <c r="L6" s="27">
        <v>8</v>
      </c>
      <c r="M6" s="87">
        <v>0</v>
      </c>
      <c r="N6" s="74">
        <v>0</v>
      </c>
      <c r="O6" s="98">
        <f t="shared" si="0"/>
        <v>42</v>
      </c>
      <c r="P6" s="3">
        <f t="shared" si="1"/>
        <v>30</v>
      </c>
      <c r="Q6" s="13">
        <f t="shared" si="2"/>
        <v>0</v>
      </c>
      <c r="R6" s="17">
        <f t="shared" si="3"/>
        <v>72</v>
      </c>
      <c r="S6" s="29" t="s">
        <v>43</v>
      </c>
      <c r="T6" s="63"/>
    </row>
    <row r="7" spans="2:21" ht="24" customHeight="1" x14ac:dyDescent="0.3">
      <c r="B7" s="10" t="s">
        <v>76</v>
      </c>
      <c r="C7" s="7">
        <v>7</v>
      </c>
      <c r="D7" s="1">
        <v>3</v>
      </c>
      <c r="E7" s="1">
        <v>4</v>
      </c>
      <c r="F7" s="1">
        <v>9</v>
      </c>
      <c r="G7" s="27">
        <v>10</v>
      </c>
      <c r="H7" s="22">
        <v>4</v>
      </c>
      <c r="I7" s="1">
        <v>2</v>
      </c>
      <c r="J7" s="1">
        <v>10</v>
      </c>
      <c r="K7" s="1">
        <v>10</v>
      </c>
      <c r="L7" s="27">
        <v>8</v>
      </c>
      <c r="M7" s="87">
        <v>0</v>
      </c>
      <c r="N7" s="74">
        <v>0</v>
      </c>
      <c r="O7" s="96">
        <f t="shared" si="0"/>
        <v>33</v>
      </c>
      <c r="P7" s="42">
        <f t="shared" si="1"/>
        <v>34</v>
      </c>
      <c r="Q7" s="13">
        <f t="shared" si="2"/>
        <v>0</v>
      </c>
      <c r="R7" s="17">
        <f t="shared" si="3"/>
        <v>67</v>
      </c>
      <c r="S7" s="29" t="s">
        <v>156</v>
      </c>
      <c r="T7" s="63"/>
    </row>
    <row r="8" spans="2:21" ht="24" customHeight="1" x14ac:dyDescent="0.3">
      <c r="B8" s="10" t="s">
        <v>102</v>
      </c>
      <c r="C8" s="7">
        <v>8</v>
      </c>
      <c r="D8" s="1">
        <v>6</v>
      </c>
      <c r="E8" s="1">
        <v>3</v>
      </c>
      <c r="F8" s="1">
        <v>8</v>
      </c>
      <c r="G8" s="27">
        <v>10</v>
      </c>
      <c r="H8" s="22">
        <v>4</v>
      </c>
      <c r="I8" s="1">
        <v>4</v>
      </c>
      <c r="J8" s="1">
        <v>10</v>
      </c>
      <c r="K8" s="1">
        <v>4</v>
      </c>
      <c r="L8" s="27">
        <v>1</v>
      </c>
      <c r="M8" s="87">
        <v>0</v>
      </c>
      <c r="N8" s="74">
        <v>9</v>
      </c>
      <c r="O8" s="96">
        <f t="shared" si="0"/>
        <v>35</v>
      </c>
      <c r="P8" s="3">
        <f t="shared" si="1"/>
        <v>23</v>
      </c>
      <c r="Q8" s="40">
        <f t="shared" si="2"/>
        <v>9</v>
      </c>
      <c r="R8" s="17">
        <f t="shared" si="3"/>
        <v>67</v>
      </c>
      <c r="S8" s="29" t="s">
        <v>156</v>
      </c>
      <c r="T8" s="63"/>
    </row>
    <row r="9" spans="2:21" ht="24" customHeight="1" x14ac:dyDescent="0.3">
      <c r="B9" s="10" t="s">
        <v>38</v>
      </c>
      <c r="C9" s="7">
        <v>9</v>
      </c>
      <c r="D9" s="1">
        <v>4</v>
      </c>
      <c r="E9" s="1">
        <v>5</v>
      </c>
      <c r="F9" s="1">
        <v>3</v>
      </c>
      <c r="G9" s="27">
        <v>4</v>
      </c>
      <c r="H9" s="22">
        <v>4</v>
      </c>
      <c r="I9" s="1">
        <v>4</v>
      </c>
      <c r="J9" s="1">
        <v>6</v>
      </c>
      <c r="K9" s="1">
        <v>8</v>
      </c>
      <c r="L9" s="27">
        <v>10</v>
      </c>
      <c r="M9" s="87">
        <v>0</v>
      </c>
      <c r="N9" s="74">
        <v>6</v>
      </c>
      <c r="O9" s="96">
        <f t="shared" si="0"/>
        <v>25</v>
      </c>
      <c r="P9" s="3">
        <f t="shared" si="1"/>
        <v>32</v>
      </c>
      <c r="Q9" s="41">
        <f t="shared" si="2"/>
        <v>6</v>
      </c>
      <c r="R9" s="17">
        <f t="shared" si="3"/>
        <v>63</v>
      </c>
      <c r="S9" s="29" t="s">
        <v>46</v>
      </c>
      <c r="T9" s="63"/>
    </row>
    <row r="10" spans="2:21" ht="24" customHeight="1" x14ac:dyDescent="0.3">
      <c r="B10" s="10" t="s">
        <v>63</v>
      </c>
      <c r="C10" s="7">
        <v>9</v>
      </c>
      <c r="D10" s="1">
        <v>9</v>
      </c>
      <c r="E10" s="1">
        <v>4</v>
      </c>
      <c r="F10" s="1">
        <v>10</v>
      </c>
      <c r="G10" s="27">
        <v>0</v>
      </c>
      <c r="H10" s="22">
        <v>3</v>
      </c>
      <c r="I10" s="1">
        <v>2</v>
      </c>
      <c r="J10" s="1">
        <v>10</v>
      </c>
      <c r="K10" s="1">
        <v>3</v>
      </c>
      <c r="L10" s="27">
        <v>2</v>
      </c>
      <c r="M10" s="87">
        <v>5</v>
      </c>
      <c r="N10" s="74">
        <v>0</v>
      </c>
      <c r="O10" s="96">
        <f t="shared" si="0"/>
        <v>32</v>
      </c>
      <c r="P10" s="3">
        <f t="shared" si="1"/>
        <v>20</v>
      </c>
      <c r="Q10" s="13">
        <f t="shared" si="2"/>
        <v>5</v>
      </c>
      <c r="R10" s="17">
        <f t="shared" si="3"/>
        <v>57</v>
      </c>
      <c r="S10" s="29" t="s">
        <v>47</v>
      </c>
      <c r="T10" s="63"/>
    </row>
    <row r="11" spans="2:21" ht="24" customHeight="1" x14ac:dyDescent="0.3">
      <c r="B11" s="10" t="s">
        <v>157</v>
      </c>
      <c r="C11" s="7">
        <v>6</v>
      </c>
      <c r="D11" s="1">
        <v>3</v>
      </c>
      <c r="E11" s="1">
        <v>3</v>
      </c>
      <c r="F11" s="1">
        <v>4</v>
      </c>
      <c r="G11" s="27">
        <v>10</v>
      </c>
      <c r="H11" s="22">
        <v>3</v>
      </c>
      <c r="I11" s="1">
        <v>2</v>
      </c>
      <c r="J11" s="1">
        <v>12</v>
      </c>
      <c r="K11" s="1">
        <v>8</v>
      </c>
      <c r="L11" s="27">
        <v>2</v>
      </c>
      <c r="M11" s="87">
        <v>0</v>
      </c>
      <c r="N11" s="74">
        <v>0</v>
      </c>
      <c r="O11" s="96">
        <f t="shared" si="0"/>
        <v>26</v>
      </c>
      <c r="P11" s="3">
        <f t="shared" si="1"/>
        <v>27</v>
      </c>
      <c r="Q11" s="13">
        <f t="shared" si="2"/>
        <v>0</v>
      </c>
      <c r="R11" s="17">
        <f t="shared" si="3"/>
        <v>53</v>
      </c>
      <c r="S11" s="29" t="s">
        <v>48</v>
      </c>
      <c r="T11" s="63"/>
    </row>
    <row r="12" spans="2:21" ht="24" customHeight="1" x14ac:dyDescent="0.3">
      <c r="B12" s="10" t="s">
        <v>158</v>
      </c>
      <c r="C12" s="7">
        <v>10</v>
      </c>
      <c r="D12" s="1">
        <v>4</v>
      </c>
      <c r="E12" s="1">
        <v>5</v>
      </c>
      <c r="F12" s="1">
        <v>1</v>
      </c>
      <c r="G12" s="27">
        <v>0</v>
      </c>
      <c r="H12" s="22">
        <v>2</v>
      </c>
      <c r="I12" s="1">
        <v>0</v>
      </c>
      <c r="J12" s="1">
        <v>10</v>
      </c>
      <c r="K12" s="1">
        <v>10</v>
      </c>
      <c r="L12" s="27">
        <v>6</v>
      </c>
      <c r="M12" s="87">
        <v>0</v>
      </c>
      <c r="N12" s="74">
        <v>0</v>
      </c>
      <c r="O12" s="96">
        <f t="shared" si="0"/>
        <v>20</v>
      </c>
      <c r="P12" s="3">
        <f t="shared" si="1"/>
        <v>28</v>
      </c>
      <c r="Q12" s="13">
        <f t="shared" si="2"/>
        <v>0</v>
      </c>
      <c r="R12" s="17">
        <f t="shared" si="3"/>
        <v>48</v>
      </c>
      <c r="S12" s="29" t="s">
        <v>49</v>
      </c>
      <c r="T12" s="63"/>
    </row>
    <row r="13" spans="2:21" ht="24" customHeight="1" x14ac:dyDescent="0.3">
      <c r="B13" s="10" t="s">
        <v>138</v>
      </c>
      <c r="C13" s="7">
        <v>6</v>
      </c>
      <c r="D13" s="1">
        <v>4</v>
      </c>
      <c r="E13" s="1">
        <v>3</v>
      </c>
      <c r="F13" s="1">
        <v>1</v>
      </c>
      <c r="G13" s="27">
        <v>0</v>
      </c>
      <c r="H13" s="22">
        <v>0</v>
      </c>
      <c r="I13" s="1">
        <v>2</v>
      </c>
      <c r="J13" s="1">
        <v>6</v>
      </c>
      <c r="K13" s="1">
        <v>4</v>
      </c>
      <c r="L13" s="27">
        <v>2</v>
      </c>
      <c r="M13" s="87">
        <v>0</v>
      </c>
      <c r="N13" s="74">
        <v>14</v>
      </c>
      <c r="O13" s="96">
        <f t="shared" si="0"/>
        <v>14</v>
      </c>
      <c r="P13" s="3">
        <f t="shared" si="1"/>
        <v>14</v>
      </c>
      <c r="Q13" s="13">
        <f t="shared" si="2"/>
        <v>14</v>
      </c>
      <c r="R13" s="17">
        <f t="shared" si="3"/>
        <v>42</v>
      </c>
      <c r="S13" s="29" t="s">
        <v>50</v>
      </c>
      <c r="T13" s="63"/>
    </row>
    <row r="14" spans="2:21" ht="24" customHeight="1" x14ac:dyDescent="0.3">
      <c r="B14" s="10" t="s">
        <v>66</v>
      </c>
      <c r="C14" s="7">
        <v>6</v>
      </c>
      <c r="D14" s="1">
        <v>3</v>
      </c>
      <c r="E14" s="1">
        <v>2</v>
      </c>
      <c r="F14" s="1">
        <v>1</v>
      </c>
      <c r="G14" s="27">
        <v>0</v>
      </c>
      <c r="H14" s="22">
        <v>3</v>
      </c>
      <c r="I14" s="1">
        <v>0</v>
      </c>
      <c r="J14" s="1">
        <v>10</v>
      </c>
      <c r="K14" s="1">
        <v>8</v>
      </c>
      <c r="L14" s="27">
        <v>2</v>
      </c>
      <c r="M14" s="87">
        <v>0</v>
      </c>
      <c r="N14" s="74">
        <v>3</v>
      </c>
      <c r="O14" s="96">
        <f t="shared" si="0"/>
        <v>12</v>
      </c>
      <c r="P14" s="3">
        <f t="shared" si="1"/>
        <v>23</v>
      </c>
      <c r="Q14" s="13">
        <f t="shared" si="2"/>
        <v>3</v>
      </c>
      <c r="R14" s="17">
        <f t="shared" si="3"/>
        <v>38</v>
      </c>
      <c r="S14" s="29" t="s">
        <v>51</v>
      </c>
      <c r="T14" s="63"/>
    </row>
    <row r="15" spans="2:21" ht="24" customHeight="1" x14ac:dyDescent="0.3">
      <c r="B15" s="10" t="s">
        <v>25</v>
      </c>
      <c r="C15" s="7">
        <v>5</v>
      </c>
      <c r="D15" s="1">
        <v>7</v>
      </c>
      <c r="E15" s="1">
        <v>2</v>
      </c>
      <c r="F15" s="1">
        <v>0</v>
      </c>
      <c r="G15" s="27">
        <v>10</v>
      </c>
      <c r="H15" s="22">
        <v>0</v>
      </c>
      <c r="I15" s="1">
        <v>2</v>
      </c>
      <c r="J15" s="1">
        <v>3</v>
      </c>
      <c r="K15" s="1">
        <v>3</v>
      </c>
      <c r="L15" s="27">
        <v>2</v>
      </c>
      <c r="M15" s="87">
        <v>0</v>
      </c>
      <c r="N15" s="74">
        <v>3</v>
      </c>
      <c r="O15" s="96">
        <f t="shared" si="0"/>
        <v>24</v>
      </c>
      <c r="P15" s="3">
        <f t="shared" si="1"/>
        <v>10</v>
      </c>
      <c r="Q15" s="13">
        <f t="shared" si="2"/>
        <v>3</v>
      </c>
      <c r="R15" s="17">
        <f t="shared" si="3"/>
        <v>37</v>
      </c>
      <c r="S15" s="29" t="s">
        <v>109</v>
      </c>
      <c r="T15" s="63"/>
    </row>
    <row r="16" spans="2:21" ht="24" customHeight="1" x14ac:dyDescent="0.3">
      <c r="B16" s="10" t="s">
        <v>84</v>
      </c>
      <c r="C16" s="7">
        <v>7</v>
      </c>
      <c r="D16" s="1">
        <v>6</v>
      </c>
      <c r="E16" s="1">
        <v>1</v>
      </c>
      <c r="F16" s="1">
        <v>9</v>
      </c>
      <c r="G16" s="27">
        <v>6</v>
      </c>
      <c r="H16" s="22">
        <v>0</v>
      </c>
      <c r="I16" s="1">
        <v>0</v>
      </c>
      <c r="J16" s="1">
        <v>0</v>
      </c>
      <c r="K16" s="1">
        <v>0</v>
      </c>
      <c r="L16" s="27">
        <v>8</v>
      </c>
      <c r="M16" s="87">
        <v>0</v>
      </c>
      <c r="N16" s="74">
        <v>0</v>
      </c>
      <c r="O16" s="96">
        <f t="shared" si="0"/>
        <v>29</v>
      </c>
      <c r="P16" s="3">
        <f t="shared" si="1"/>
        <v>8</v>
      </c>
      <c r="Q16" s="13">
        <f t="shared" si="2"/>
        <v>0</v>
      </c>
      <c r="R16" s="17">
        <f t="shared" si="3"/>
        <v>37</v>
      </c>
      <c r="S16" s="29" t="s">
        <v>109</v>
      </c>
      <c r="T16" s="63"/>
    </row>
    <row r="17" spans="2:20" ht="24" customHeight="1" x14ac:dyDescent="0.3">
      <c r="B17" s="10" t="s">
        <v>86</v>
      </c>
      <c r="C17" s="7">
        <v>8</v>
      </c>
      <c r="D17" s="1">
        <v>3</v>
      </c>
      <c r="E17" s="1">
        <v>5</v>
      </c>
      <c r="F17" s="1">
        <v>0</v>
      </c>
      <c r="G17" s="27">
        <v>0</v>
      </c>
      <c r="H17" s="22">
        <v>1</v>
      </c>
      <c r="I17" s="1">
        <v>0</v>
      </c>
      <c r="J17" s="1">
        <v>3</v>
      </c>
      <c r="K17" s="1">
        <v>6</v>
      </c>
      <c r="L17" s="27">
        <v>8</v>
      </c>
      <c r="M17" s="87">
        <v>0</v>
      </c>
      <c r="N17" s="74">
        <v>0</v>
      </c>
      <c r="O17" s="96">
        <f t="shared" si="0"/>
        <v>16</v>
      </c>
      <c r="P17" s="3">
        <f t="shared" si="1"/>
        <v>18</v>
      </c>
      <c r="Q17" s="13">
        <f t="shared" si="2"/>
        <v>0</v>
      </c>
      <c r="R17" s="17">
        <f t="shared" si="3"/>
        <v>34</v>
      </c>
      <c r="S17" s="29" t="s">
        <v>54</v>
      </c>
      <c r="T17" s="63"/>
    </row>
    <row r="18" spans="2:20" ht="24" customHeight="1" x14ac:dyDescent="0.3">
      <c r="B18" s="10" t="s">
        <v>75</v>
      </c>
      <c r="C18" s="7">
        <v>4</v>
      </c>
      <c r="D18" s="1">
        <v>1</v>
      </c>
      <c r="E18" s="1">
        <v>3</v>
      </c>
      <c r="F18" s="1">
        <v>2</v>
      </c>
      <c r="G18" s="27">
        <v>0</v>
      </c>
      <c r="H18" s="22">
        <v>0</v>
      </c>
      <c r="I18" s="1">
        <v>0</v>
      </c>
      <c r="J18" s="1">
        <v>8</v>
      </c>
      <c r="K18" s="1">
        <v>3</v>
      </c>
      <c r="L18" s="27">
        <v>2</v>
      </c>
      <c r="M18" s="87">
        <v>0</v>
      </c>
      <c r="N18" s="74">
        <v>0</v>
      </c>
      <c r="O18" s="96">
        <f t="shared" si="0"/>
        <v>10</v>
      </c>
      <c r="P18" s="3">
        <f t="shared" si="1"/>
        <v>13</v>
      </c>
      <c r="Q18" s="13">
        <f t="shared" si="2"/>
        <v>0</v>
      </c>
      <c r="R18" s="17">
        <f t="shared" si="3"/>
        <v>23</v>
      </c>
      <c r="S18" s="29" t="s">
        <v>55</v>
      </c>
      <c r="T18" s="63"/>
    </row>
    <row r="19" spans="2:20" ht="24" customHeight="1" x14ac:dyDescent="0.3">
      <c r="B19" s="10" t="s">
        <v>106</v>
      </c>
      <c r="C19" s="7">
        <v>2</v>
      </c>
      <c r="D19" s="1">
        <v>8</v>
      </c>
      <c r="E19" s="1">
        <v>1</v>
      </c>
      <c r="F19" s="1">
        <v>2</v>
      </c>
      <c r="G19" s="27">
        <v>4</v>
      </c>
      <c r="H19" s="22">
        <v>1</v>
      </c>
      <c r="I19" s="1">
        <v>3</v>
      </c>
      <c r="J19" s="1">
        <v>0</v>
      </c>
      <c r="K19" s="1">
        <v>0</v>
      </c>
      <c r="L19" s="27">
        <v>1</v>
      </c>
      <c r="M19" s="87">
        <v>0</v>
      </c>
      <c r="N19" s="74">
        <v>0</v>
      </c>
      <c r="O19" s="96">
        <f t="shared" si="0"/>
        <v>17</v>
      </c>
      <c r="P19" s="3">
        <f t="shared" si="1"/>
        <v>5</v>
      </c>
      <c r="Q19" s="13">
        <f t="shared" si="2"/>
        <v>0</v>
      </c>
      <c r="R19" s="17">
        <f t="shared" si="3"/>
        <v>22</v>
      </c>
      <c r="S19" s="29" t="s">
        <v>56</v>
      </c>
      <c r="T19" s="63"/>
    </row>
    <row r="20" spans="2:20" ht="24" customHeight="1" x14ac:dyDescent="0.3">
      <c r="B20" s="10" t="s">
        <v>29</v>
      </c>
      <c r="C20" s="7">
        <v>2</v>
      </c>
      <c r="D20" s="1">
        <v>3</v>
      </c>
      <c r="E20" s="1">
        <v>0</v>
      </c>
      <c r="F20" s="1">
        <v>0</v>
      </c>
      <c r="G20" s="27">
        <v>0</v>
      </c>
      <c r="H20" s="22">
        <v>2</v>
      </c>
      <c r="I20" s="1">
        <v>0</v>
      </c>
      <c r="J20" s="1">
        <v>6</v>
      </c>
      <c r="K20" s="1">
        <v>2</v>
      </c>
      <c r="L20" s="27">
        <v>1</v>
      </c>
      <c r="M20" s="87">
        <v>0</v>
      </c>
      <c r="N20" s="74">
        <v>0</v>
      </c>
      <c r="O20" s="96">
        <f t="shared" si="0"/>
        <v>5</v>
      </c>
      <c r="P20" s="3">
        <f t="shared" si="1"/>
        <v>11</v>
      </c>
      <c r="Q20" s="13">
        <f t="shared" si="2"/>
        <v>0</v>
      </c>
      <c r="R20" s="17">
        <f t="shared" si="3"/>
        <v>16</v>
      </c>
      <c r="S20" s="29" t="s">
        <v>57</v>
      </c>
      <c r="T20" s="63"/>
    </row>
    <row r="21" spans="2:20" ht="24" hidden="1" customHeight="1" x14ac:dyDescent="0.3">
      <c r="B21" s="10"/>
      <c r="C21" s="7"/>
      <c r="D21" s="1"/>
      <c r="E21" s="1"/>
      <c r="F21" s="1"/>
      <c r="G21" s="27"/>
      <c r="H21" s="22"/>
      <c r="I21" s="1"/>
      <c r="J21" s="1"/>
      <c r="K21" s="1"/>
      <c r="L21" s="27"/>
      <c r="M21" s="87"/>
      <c r="N21" s="74"/>
      <c r="O21" s="96">
        <f t="shared" ref="O21:O24" si="4">SUM(C21:G21)</f>
        <v>0</v>
      </c>
      <c r="P21" s="3">
        <f t="shared" si="1"/>
        <v>0</v>
      </c>
      <c r="Q21" s="13">
        <f t="shared" si="2"/>
        <v>0</v>
      </c>
      <c r="R21" s="17">
        <f t="shared" si="3"/>
        <v>0</v>
      </c>
      <c r="S21" s="29" t="s">
        <v>90</v>
      </c>
      <c r="T21" s="63"/>
    </row>
    <row r="22" spans="2:20" ht="24" hidden="1" customHeight="1" x14ac:dyDescent="0.3">
      <c r="B22" s="10"/>
      <c r="C22" s="7"/>
      <c r="D22" s="1"/>
      <c r="E22" s="1"/>
      <c r="F22" s="1"/>
      <c r="G22" s="74"/>
      <c r="H22" s="22"/>
      <c r="I22" s="1"/>
      <c r="J22" s="1"/>
      <c r="K22" s="1"/>
      <c r="L22" s="27"/>
      <c r="M22" s="87"/>
      <c r="N22" s="74"/>
      <c r="O22" s="96">
        <f t="shared" si="4"/>
        <v>0</v>
      </c>
      <c r="P22" s="3">
        <f t="shared" si="1"/>
        <v>0</v>
      </c>
      <c r="Q22" s="13">
        <f t="shared" si="2"/>
        <v>0</v>
      </c>
      <c r="R22" s="17">
        <f t="shared" si="3"/>
        <v>0</v>
      </c>
      <c r="S22" s="29" t="s">
        <v>91</v>
      </c>
      <c r="T22" s="90"/>
    </row>
    <row r="23" spans="2:20" ht="24" hidden="1" customHeight="1" x14ac:dyDescent="0.3">
      <c r="B23" s="10"/>
      <c r="C23" s="7"/>
      <c r="D23" s="1"/>
      <c r="E23" s="1"/>
      <c r="F23" s="1"/>
      <c r="G23" s="27"/>
      <c r="H23" s="22"/>
      <c r="I23" s="1"/>
      <c r="J23" s="1"/>
      <c r="K23" s="1"/>
      <c r="L23" s="27"/>
      <c r="M23" s="87"/>
      <c r="N23" s="74"/>
      <c r="O23" s="96">
        <f t="shared" si="4"/>
        <v>0</v>
      </c>
      <c r="P23" s="3">
        <f t="shared" si="1"/>
        <v>0</v>
      </c>
      <c r="Q23" s="13">
        <f t="shared" si="2"/>
        <v>0</v>
      </c>
      <c r="R23" s="17">
        <f t="shared" si="3"/>
        <v>0</v>
      </c>
      <c r="S23" s="65" t="s">
        <v>92</v>
      </c>
      <c r="T23" s="63"/>
    </row>
    <row r="24" spans="2:20" ht="24" hidden="1" customHeight="1" x14ac:dyDescent="0.3">
      <c r="B24" s="10"/>
      <c r="C24" s="7"/>
      <c r="D24" s="1"/>
      <c r="E24" s="1"/>
      <c r="F24" s="1"/>
      <c r="G24" s="27"/>
      <c r="H24" s="22"/>
      <c r="I24" s="1"/>
      <c r="J24" s="1"/>
      <c r="K24" s="1"/>
      <c r="L24" s="27"/>
      <c r="M24" s="87"/>
      <c r="N24" s="74"/>
      <c r="O24" s="96">
        <f t="shared" si="4"/>
        <v>0</v>
      </c>
      <c r="P24" s="3">
        <f t="shared" si="1"/>
        <v>0</v>
      </c>
      <c r="Q24" s="13">
        <f t="shared" si="2"/>
        <v>0</v>
      </c>
      <c r="R24" s="17">
        <f t="shared" si="3"/>
        <v>0</v>
      </c>
      <c r="S24" s="65" t="s">
        <v>154</v>
      </c>
      <c r="T24" s="63"/>
    </row>
    <row r="25" spans="2:20" ht="24" hidden="1" customHeight="1" x14ac:dyDescent="0.3">
      <c r="B25" s="10"/>
      <c r="C25" s="7"/>
      <c r="D25" s="1"/>
      <c r="E25" s="1"/>
      <c r="F25" s="1"/>
      <c r="G25" s="27"/>
      <c r="H25" s="22"/>
      <c r="I25" s="1"/>
      <c r="J25" s="1"/>
      <c r="K25" s="1"/>
      <c r="L25" s="27"/>
      <c r="M25" s="22"/>
      <c r="N25" s="27"/>
      <c r="O25" s="96"/>
      <c r="P25" s="3"/>
      <c r="Q25" s="13"/>
      <c r="R25" s="17"/>
      <c r="S25" s="65"/>
      <c r="T25" s="63"/>
    </row>
    <row r="26" spans="2:20" ht="24" hidden="1" customHeight="1" x14ac:dyDescent="0.3">
      <c r="B26" s="10"/>
      <c r="C26" s="7"/>
      <c r="D26" s="1"/>
      <c r="E26" s="1"/>
      <c r="F26" s="1"/>
      <c r="G26" s="27"/>
      <c r="H26" s="22"/>
      <c r="I26" s="1"/>
      <c r="J26" s="1"/>
      <c r="K26" s="1"/>
      <c r="L26" s="27"/>
      <c r="M26" s="22"/>
      <c r="N26" s="27"/>
      <c r="O26" s="96"/>
      <c r="P26" s="3"/>
      <c r="Q26" s="13"/>
      <c r="R26" s="17"/>
      <c r="S26" s="65"/>
      <c r="T26" s="63"/>
    </row>
    <row r="27" spans="2:20" ht="24" hidden="1" customHeight="1" x14ac:dyDescent="0.3">
      <c r="B27" s="10"/>
      <c r="C27" s="7"/>
      <c r="D27" s="1"/>
      <c r="E27" s="1"/>
      <c r="F27" s="1"/>
      <c r="G27" s="27"/>
      <c r="H27" s="22"/>
      <c r="I27" s="1"/>
      <c r="J27" s="1"/>
      <c r="K27" s="1"/>
      <c r="L27" s="27"/>
      <c r="M27" s="22"/>
      <c r="N27" s="27"/>
      <c r="O27" s="96"/>
      <c r="P27" s="3"/>
      <c r="Q27" s="13"/>
      <c r="R27" s="17"/>
      <c r="S27" s="65"/>
      <c r="T27" s="63"/>
    </row>
    <row r="28" spans="2:20" ht="24" hidden="1" customHeight="1" x14ac:dyDescent="0.3">
      <c r="B28" s="10"/>
      <c r="C28" s="7"/>
      <c r="D28" s="1"/>
      <c r="E28" s="1"/>
      <c r="F28" s="1"/>
      <c r="G28" s="27"/>
      <c r="H28" s="22"/>
      <c r="I28" s="1"/>
      <c r="J28" s="1"/>
      <c r="K28" s="1"/>
      <c r="L28" s="27"/>
      <c r="M28" s="22"/>
      <c r="N28" s="27"/>
      <c r="O28" s="96"/>
      <c r="P28" s="3"/>
      <c r="Q28" s="13"/>
      <c r="R28" s="17"/>
      <c r="S28" s="65"/>
      <c r="T28" s="63"/>
    </row>
    <row r="29" spans="2:20" ht="24" hidden="1" customHeight="1" x14ac:dyDescent="0.3">
      <c r="B29" s="10"/>
      <c r="C29" s="7"/>
      <c r="D29" s="1"/>
      <c r="E29" s="1"/>
      <c r="F29" s="1"/>
      <c r="G29" s="27"/>
      <c r="H29" s="22"/>
      <c r="I29" s="1"/>
      <c r="J29" s="1"/>
      <c r="K29" s="1"/>
      <c r="L29" s="27"/>
      <c r="M29" s="22"/>
      <c r="N29" s="27"/>
      <c r="O29" s="96"/>
      <c r="P29" s="3"/>
      <c r="Q29" s="13"/>
      <c r="R29" s="17"/>
      <c r="S29" s="65"/>
      <c r="T29" s="63"/>
    </row>
    <row r="30" spans="2:20" ht="24" hidden="1" customHeight="1" x14ac:dyDescent="0.3">
      <c r="B30" s="10"/>
      <c r="C30" s="7"/>
      <c r="D30" s="1"/>
      <c r="E30" s="1"/>
      <c r="F30" s="1"/>
      <c r="G30" s="27"/>
      <c r="H30" s="22"/>
      <c r="I30" s="1"/>
      <c r="J30" s="1"/>
      <c r="K30" s="1"/>
      <c r="L30" s="27"/>
      <c r="M30" s="22"/>
      <c r="N30" s="27"/>
      <c r="O30" s="96"/>
      <c r="P30" s="3"/>
      <c r="Q30" s="13"/>
      <c r="R30" s="17"/>
      <c r="S30" s="65"/>
      <c r="T30" s="63"/>
    </row>
    <row r="31" spans="2:20" ht="24" hidden="1" customHeight="1" x14ac:dyDescent="0.3">
      <c r="B31" s="10"/>
      <c r="C31" s="7"/>
      <c r="D31" s="73"/>
      <c r="E31" s="1"/>
      <c r="F31" s="73"/>
      <c r="G31" s="27"/>
      <c r="H31" s="22"/>
      <c r="I31" s="73"/>
      <c r="J31" s="73"/>
      <c r="K31" s="73"/>
      <c r="L31" s="27"/>
      <c r="M31" s="22"/>
      <c r="N31" s="27"/>
      <c r="O31" s="96"/>
      <c r="P31" s="3"/>
      <c r="Q31" s="13"/>
      <c r="R31" s="17"/>
      <c r="S31" s="65"/>
      <c r="T31" s="63"/>
    </row>
    <row r="32" spans="2:20" ht="24" hidden="1" customHeight="1" x14ac:dyDescent="0.3">
      <c r="B32" s="10"/>
      <c r="C32" s="7"/>
      <c r="D32" s="1"/>
      <c r="E32" s="1"/>
      <c r="F32" s="1"/>
      <c r="G32" s="27"/>
      <c r="H32" s="22"/>
      <c r="I32" s="1"/>
      <c r="J32" s="1"/>
      <c r="K32" s="1"/>
      <c r="L32" s="27"/>
      <c r="M32" s="22"/>
      <c r="N32" s="27"/>
      <c r="O32" s="96"/>
      <c r="P32" s="3"/>
      <c r="Q32" s="13"/>
      <c r="R32" s="17"/>
      <c r="S32" s="65"/>
      <c r="T32" s="63"/>
    </row>
    <row r="33" spans="2:20" ht="24" hidden="1" customHeight="1" x14ac:dyDescent="0.3">
      <c r="B33" s="10"/>
      <c r="C33" s="7"/>
      <c r="D33" s="1"/>
      <c r="E33" s="1"/>
      <c r="F33" s="1"/>
      <c r="G33" s="27"/>
      <c r="H33" s="22"/>
      <c r="I33" s="1"/>
      <c r="J33" s="1"/>
      <c r="K33" s="1"/>
      <c r="L33" s="27"/>
      <c r="M33" s="22"/>
      <c r="N33" s="27"/>
      <c r="O33" s="96"/>
      <c r="P33" s="3"/>
      <c r="Q33" s="13"/>
      <c r="R33" s="17"/>
      <c r="S33" s="65"/>
      <c r="T33" s="63"/>
    </row>
    <row r="34" spans="2:20" ht="24" hidden="1" customHeight="1" x14ac:dyDescent="0.3">
      <c r="B34" s="99"/>
      <c r="C34" s="7"/>
      <c r="D34" s="1"/>
      <c r="E34" s="1"/>
      <c r="F34" s="1"/>
      <c r="G34" s="27"/>
      <c r="H34" s="22"/>
      <c r="I34" s="1"/>
      <c r="J34" s="1"/>
      <c r="K34" s="1"/>
      <c r="L34" s="27"/>
      <c r="M34" s="22"/>
      <c r="N34" s="27"/>
      <c r="O34" s="96"/>
      <c r="P34" s="3"/>
      <c r="Q34" s="13"/>
      <c r="R34" s="17"/>
      <c r="S34" s="65"/>
      <c r="T34" s="63"/>
    </row>
    <row r="35" spans="2:20" ht="24" customHeight="1" thickBot="1" x14ac:dyDescent="0.35">
      <c r="B35" s="11"/>
      <c r="C35" s="8"/>
      <c r="D35" s="2"/>
      <c r="E35" s="2"/>
      <c r="F35" s="2"/>
      <c r="G35" s="28"/>
      <c r="H35" s="23"/>
      <c r="I35" s="2"/>
      <c r="J35" s="2"/>
      <c r="K35" s="2"/>
      <c r="L35" s="28"/>
      <c r="M35" s="23"/>
      <c r="N35" s="28"/>
      <c r="O35" s="100"/>
      <c r="P35" s="2"/>
      <c r="Q35" s="15"/>
      <c r="R35" s="19"/>
      <c r="S35" s="30"/>
      <c r="T35" s="63"/>
    </row>
    <row r="36" spans="2:20" ht="4.5" customHeight="1" thickTop="1" x14ac:dyDescent="0.3">
      <c r="M36" s="101">
        <v>0</v>
      </c>
    </row>
    <row r="37" spans="2:20" x14ac:dyDescent="0.3">
      <c r="B37" s="32" t="s">
        <v>58</v>
      </c>
      <c r="C37">
        <v>12</v>
      </c>
      <c r="D37">
        <v>12</v>
      </c>
      <c r="E37">
        <v>12</v>
      </c>
      <c r="F37">
        <v>12</v>
      </c>
      <c r="G37">
        <v>12</v>
      </c>
      <c r="H37">
        <v>12</v>
      </c>
      <c r="I37">
        <v>12</v>
      </c>
      <c r="J37">
        <v>12</v>
      </c>
      <c r="K37">
        <v>12</v>
      </c>
      <c r="L37">
        <v>12</v>
      </c>
      <c r="M37">
        <v>30</v>
      </c>
      <c r="N37">
        <v>30</v>
      </c>
      <c r="O37" s="32">
        <f>SUM(C37:G37)</f>
        <v>60</v>
      </c>
      <c r="P37" s="32">
        <f>SUM(H37:L37)</f>
        <v>60</v>
      </c>
      <c r="Q37" s="32">
        <f>SUM(M37:N37)</f>
        <v>60</v>
      </c>
      <c r="R37" s="32">
        <f>SUM(O37:Q37)</f>
        <v>180</v>
      </c>
      <c r="T37" s="63"/>
    </row>
    <row r="38" spans="2:20" x14ac:dyDescent="0.3"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</row>
    <row r="39" spans="2:20" s="63" customFormat="1" x14ac:dyDescent="0.3"/>
    <row r="40" spans="2:20" ht="15.6" x14ac:dyDescent="0.3">
      <c r="B40" s="49" t="s">
        <v>89</v>
      </c>
    </row>
    <row r="41" spans="2:20" ht="15.6" x14ac:dyDescent="0.3">
      <c r="B41" s="50" t="s">
        <v>87</v>
      </c>
    </row>
    <row r="42" spans="2:20" ht="15.6" x14ac:dyDescent="0.3">
      <c r="B42" s="51" t="s">
        <v>88</v>
      </c>
    </row>
    <row r="51" spans="3:3" x14ac:dyDescent="0.3">
      <c r="C51" s="32"/>
    </row>
    <row r="52" spans="3:3" x14ac:dyDescent="0.3">
      <c r="C52" s="32"/>
    </row>
    <row r="53" spans="3:3" x14ac:dyDescent="0.3">
      <c r="C53" s="32"/>
    </row>
    <row r="54" spans="3:3" x14ac:dyDescent="0.3">
      <c r="C54" s="32"/>
    </row>
    <row r="55" spans="3:3" x14ac:dyDescent="0.3">
      <c r="C55" s="32"/>
    </row>
  </sheetData>
  <mergeCells count="6">
    <mergeCell ref="S2:S3"/>
    <mergeCell ref="B2:B3"/>
    <mergeCell ref="C2:G2"/>
    <mergeCell ref="H2:L2"/>
    <mergeCell ref="M2:N2"/>
    <mergeCell ref="O2:R2"/>
  </mergeCells>
  <conditionalFormatting sqref="O4:O35">
    <cfRule type="top10" dxfId="45" priority="1" rank="1"/>
  </conditionalFormatting>
  <conditionalFormatting sqref="P4:P35">
    <cfRule type="top10" dxfId="44" priority="2" rank="1"/>
  </conditionalFormatting>
  <conditionalFormatting sqref="Q4:Q35">
    <cfRule type="top10" dxfId="43" priority="3" rank="1"/>
  </conditionalFormatting>
  <conditionalFormatting sqref="R4:R35">
    <cfRule type="top10" dxfId="42" priority="4" rank="1"/>
  </conditionalFormatting>
  <printOptions horizontalCentered="1" verticalCentered="1"/>
  <pageMargins left="0.25" right="0.25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630F4-2F8F-4B97-8225-D966A6255D6F}">
  <sheetPr>
    <pageSetUpPr fitToPage="1"/>
  </sheetPr>
  <dimension ref="B1:X31"/>
  <sheetViews>
    <sheetView zoomScale="90" zoomScaleNormal="90" workbookViewId="0"/>
  </sheetViews>
  <sheetFormatPr defaultRowHeight="14.4" x14ac:dyDescent="0.3"/>
  <cols>
    <col min="1" max="1" width="0.88671875" customWidth="1"/>
    <col min="2" max="2" width="21.5546875" customWidth="1"/>
    <col min="3" max="7" width="8.44140625" customWidth="1"/>
    <col min="8" max="8" width="9.21875" customWidth="1"/>
    <col min="9" max="17" width="8.44140625" customWidth="1"/>
    <col min="19" max="19" width="9.88671875" customWidth="1"/>
    <col min="20" max="20" width="11.5546875" customWidth="1"/>
    <col min="21" max="21" width="8.5546875" customWidth="1"/>
    <col min="22" max="22" width="8.6640625" customWidth="1"/>
  </cols>
  <sheetData>
    <row r="1" spans="2:24" ht="4.5" customHeight="1" thickBot="1" x14ac:dyDescent="0.35"/>
    <row r="2" spans="2:24" ht="15.6" thickTop="1" thickBot="1" x14ac:dyDescent="0.35">
      <c r="B2" s="102" t="s">
        <v>0</v>
      </c>
      <c r="C2" s="104" t="s">
        <v>1</v>
      </c>
      <c r="D2" s="105"/>
      <c r="E2" s="105"/>
      <c r="F2" s="105"/>
      <c r="G2" s="106"/>
      <c r="H2" s="106"/>
      <c r="I2" s="107" t="s">
        <v>2</v>
      </c>
      <c r="J2" s="105"/>
      <c r="K2" s="105"/>
      <c r="L2" s="105"/>
      <c r="M2" s="106"/>
      <c r="N2" s="106"/>
      <c r="O2" s="107" t="s">
        <v>3</v>
      </c>
      <c r="P2" s="108"/>
      <c r="Q2" s="114"/>
      <c r="R2" s="110" t="s">
        <v>21</v>
      </c>
      <c r="S2" s="110"/>
      <c r="T2" s="110"/>
      <c r="U2" s="111"/>
      <c r="V2" s="112" t="s">
        <v>40</v>
      </c>
    </row>
    <row r="3" spans="2:24" ht="15" thickBot="1" x14ac:dyDescent="0.35">
      <c r="B3" s="103"/>
      <c r="C3" s="5" t="s">
        <v>148</v>
      </c>
      <c r="D3" s="4" t="s">
        <v>149</v>
      </c>
      <c r="E3" s="4" t="s">
        <v>147</v>
      </c>
      <c r="F3" s="4" t="s">
        <v>72</v>
      </c>
      <c r="G3" s="25" t="s">
        <v>8</v>
      </c>
      <c r="H3" s="25" t="s">
        <v>7</v>
      </c>
      <c r="I3" s="20" t="s">
        <v>94</v>
      </c>
      <c r="J3" s="4" t="s">
        <v>146</v>
      </c>
      <c r="K3" s="4" t="s">
        <v>97</v>
      </c>
      <c r="L3" s="4" t="s">
        <v>96</v>
      </c>
      <c r="M3" s="25" t="s">
        <v>79</v>
      </c>
      <c r="N3" s="25" t="s">
        <v>10</v>
      </c>
      <c r="O3" s="20" t="s">
        <v>14</v>
      </c>
      <c r="P3" s="4" t="s">
        <v>15</v>
      </c>
      <c r="Q3" s="82" t="s">
        <v>73</v>
      </c>
      <c r="R3" s="5" t="s">
        <v>17</v>
      </c>
      <c r="S3" s="4" t="s">
        <v>18</v>
      </c>
      <c r="T3" s="12" t="s">
        <v>19</v>
      </c>
      <c r="U3" s="16" t="s">
        <v>20</v>
      </c>
      <c r="V3" s="113"/>
      <c r="W3" s="83"/>
      <c r="X3" s="83"/>
    </row>
    <row r="4" spans="2:24" ht="24" customHeight="1" x14ac:dyDescent="0.3">
      <c r="B4" s="9" t="s">
        <v>139</v>
      </c>
      <c r="C4" s="6">
        <v>6</v>
      </c>
      <c r="D4" s="3">
        <v>7</v>
      </c>
      <c r="E4" s="3">
        <v>8</v>
      </c>
      <c r="F4" s="3">
        <v>10</v>
      </c>
      <c r="G4" s="26">
        <v>6</v>
      </c>
      <c r="H4" s="26">
        <v>10</v>
      </c>
      <c r="I4" s="21">
        <v>3</v>
      </c>
      <c r="J4" s="3">
        <v>2</v>
      </c>
      <c r="K4" s="3">
        <v>13</v>
      </c>
      <c r="L4" s="3">
        <v>8</v>
      </c>
      <c r="M4" s="26">
        <v>3</v>
      </c>
      <c r="N4" s="26">
        <v>10</v>
      </c>
      <c r="O4" s="84" t="s">
        <v>122</v>
      </c>
      <c r="P4" s="85" t="s">
        <v>122</v>
      </c>
      <c r="Q4" s="86">
        <v>9</v>
      </c>
      <c r="R4" s="6">
        <f t="shared" ref="R4:R24" si="0">SUM(C4:H4)</f>
        <v>47</v>
      </c>
      <c r="S4" s="39">
        <f t="shared" ref="S4:S24" si="1">SUM(I4:N4)</f>
        <v>39</v>
      </c>
      <c r="T4" s="40">
        <f t="shared" ref="T4:T24" si="2">SUM(O4:Q4)</f>
        <v>9</v>
      </c>
      <c r="U4" s="17">
        <f t="shared" ref="U4:U24" si="3">SUM(R4:T4)</f>
        <v>95</v>
      </c>
      <c r="V4" s="24" t="s">
        <v>41</v>
      </c>
      <c r="W4" s="63"/>
    </row>
    <row r="5" spans="2:24" ht="24" customHeight="1" x14ac:dyDescent="0.3">
      <c r="B5" s="10" t="s">
        <v>38</v>
      </c>
      <c r="C5" s="7">
        <v>3</v>
      </c>
      <c r="D5" s="1">
        <v>10</v>
      </c>
      <c r="E5" s="1">
        <v>9</v>
      </c>
      <c r="F5" s="1">
        <v>6</v>
      </c>
      <c r="G5" s="27">
        <v>0</v>
      </c>
      <c r="H5" s="27">
        <v>3</v>
      </c>
      <c r="I5" s="22">
        <v>5</v>
      </c>
      <c r="J5" s="1">
        <v>2</v>
      </c>
      <c r="K5" s="1">
        <v>10</v>
      </c>
      <c r="L5" s="1">
        <v>8</v>
      </c>
      <c r="M5" s="27">
        <v>9</v>
      </c>
      <c r="N5" s="27">
        <v>10</v>
      </c>
      <c r="O5" s="87" t="s">
        <v>122</v>
      </c>
      <c r="P5" s="73" t="s">
        <v>122</v>
      </c>
      <c r="Q5" s="88">
        <v>9</v>
      </c>
      <c r="R5" s="6">
        <f t="shared" si="0"/>
        <v>31</v>
      </c>
      <c r="S5" s="3">
        <f t="shared" si="1"/>
        <v>44</v>
      </c>
      <c r="T5" s="40">
        <f t="shared" si="2"/>
        <v>9</v>
      </c>
      <c r="U5" s="17">
        <f t="shared" si="3"/>
        <v>84</v>
      </c>
      <c r="V5" s="29" t="s">
        <v>42</v>
      </c>
      <c r="W5" s="63"/>
    </row>
    <row r="6" spans="2:24" ht="24" customHeight="1" x14ac:dyDescent="0.3">
      <c r="B6" s="10" t="s">
        <v>31</v>
      </c>
      <c r="C6" s="7">
        <v>8</v>
      </c>
      <c r="D6" s="1">
        <v>6</v>
      </c>
      <c r="E6" s="1">
        <v>10</v>
      </c>
      <c r="F6" s="1">
        <v>3</v>
      </c>
      <c r="G6" s="27">
        <v>0</v>
      </c>
      <c r="H6" s="27">
        <v>6</v>
      </c>
      <c r="I6" s="22">
        <v>6</v>
      </c>
      <c r="J6" s="1">
        <v>2</v>
      </c>
      <c r="K6" s="1">
        <v>10</v>
      </c>
      <c r="L6" s="1">
        <v>1</v>
      </c>
      <c r="M6" s="27">
        <v>6</v>
      </c>
      <c r="N6" s="27">
        <v>10</v>
      </c>
      <c r="O6" s="87" t="s">
        <v>122</v>
      </c>
      <c r="P6" s="73" t="s">
        <v>122</v>
      </c>
      <c r="Q6" s="88">
        <v>9</v>
      </c>
      <c r="R6" s="6">
        <f t="shared" si="0"/>
        <v>33</v>
      </c>
      <c r="S6" s="3">
        <f t="shared" si="1"/>
        <v>35</v>
      </c>
      <c r="T6" s="40">
        <f t="shared" si="2"/>
        <v>9</v>
      </c>
      <c r="U6" s="17">
        <f t="shared" si="3"/>
        <v>77</v>
      </c>
      <c r="V6" s="29" t="s">
        <v>43</v>
      </c>
      <c r="W6" s="63"/>
    </row>
    <row r="7" spans="2:24" ht="24" customHeight="1" x14ac:dyDescent="0.3">
      <c r="B7" s="10" t="s">
        <v>102</v>
      </c>
      <c r="C7" s="7">
        <v>5</v>
      </c>
      <c r="D7" s="1">
        <v>3</v>
      </c>
      <c r="E7" s="1">
        <v>1</v>
      </c>
      <c r="F7" s="1">
        <v>5</v>
      </c>
      <c r="G7" s="27">
        <v>6</v>
      </c>
      <c r="H7" s="27">
        <v>10</v>
      </c>
      <c r="I7" s="22">
        <v>7</v>
      </c>
      <c r="J7" s="1">
        <v>4</v>
      </c>
      <c r="K7" s="1">
        <v>10</v>
      </c>
      <c r="L7" s="1">
        <v>1</v>
      </c>
      <c r="M7" s="27">
        <v>6</v>
      </c>
      <c r="N7" s="27">
        <v>3</v>
      </c>
      <c r="O7" s="87" t="s">
        <v>122</v>
      </c>
      <c r="P7" s="73" t="s">
        <v>122</v>
      </c>
      <c r="Q7" s="88">
        <v>8</v>
      </c>
      <c r="R7" s="6">
        <f t="shared" si="0"/>
        <v>30</v>
      </c>
      <c r="S7" s="3">
        <f t="shared" si="1"/>
        <v>31</v>
      </c>
      <c r="T7" s="41">
        <f t="shared" si="2"/>
        <v>8</v>
      </c>
      <c r="U7" s="17">
        <f t="shared" si="3"/>
        <v>69</v>
      </c>
      <c r="V7" s="29" t="s">
        <v>44</v>
      </c>
      <c r="W7" s="63"/>
    </row>
    <row r="8" spans="2:24" ht="24" customHeight="1" x14ac:dyDescent="0.3">
      <c r="B8" s="10" t="s">
        <v>117</v>
      </c>
      <c r="C8" s="7">
        <v>3</v>
      </c>
      <c r="D8" s="1">
        <v>7</v>
      </c>
      <c r="E8" s="1">
        <v>7</v>
      </c>
      <c r="F8" s="1">
        <v>7</v>
      </c>
      <c r="G8" s="27">
        <v>10</v>
      </c>
      <c r="H8" s="27">
        <v>3</v>
      </c>
      <c r="I8" s="22">
        <v>0</v>
      </c>
      <c r="J8" s="1">
        <v>4</v>
      </c>
      <c r="K8" s="1">
        <v>0</v>
      </c>
      <c r="L8" s="1">
        <v>0</v>
      </c>
      <c r="M8" s="27">
        <v>9</v>
      </c>
      <c r="N8" s="27">
        <v>10</v>
      </c>
      <c r="O8" s="87" t="s">
        <v>122</v>
      </c>
      <c r="P8" s="73" t="s">
        <v>122</v>
      </c>
      <c r="Q8" s="88">
        <v>6</v>
      </c>
      <c r="R8" s="6">
        <f t="shared" si="0"/>
        <v>37</v>
      </c>
      <c r="S8" s="3">
        <f t="shared" si="1"/>
        <v>23</v>
      </c>
      <c r="T8" s="13">
        <f t="shared" si="2"/>
        <v>6</v>
      </c>
      <c r="U8" s="17">
        <f t="shared" si="3"/>
        <v>66</v>
      </c>
      <c r="V8" s="29" t="s">
        <v>45</v>
      </c>
      <c r="W8" s="63"/>
    </row>
    <row r="9" spans="2:24" ht="24" customHeight="1" x14ac:dyDescent="0.3">
      <c r="B9" s="10" t="s">
        <v>118</v>
      </c>
      <c r="C9" s="7">
        <v>8</v>
      </c>
      <c r="D9" s="1">
        <v>3</v>
      </c>
      <c r="E9" s="1">
        <v>4</v>
      </c>
      <c r="F9" s="1">
        <v>12</v>
      </c>
      <c r="G9" s="27">
        <v>10</v>
      </c>
      <c r="H9" s="27">
        <v>3</v>
      </c>
      <c r="I9" s="22">
        <v>2</v>
      </c>
      <c r="J9" s="1">
        <v>2</v>
      </c>
      <c r="K9" s="1">
        <v>13</v>
      </c>
      <c r="L9" s="1">
        <v>2</v>
      </c>
      <c r="M9" s="27">
        <v>0</v>
      </c>
      <c r="N9" s="27">
        <v>0</v>
      </c>
      <c r="O9" s="87" t="s">
        <v>122</v>
      </c>
      <c r="P9" s="73" t="s">
        <v>122</v>
      </c>
      <c r="Q9" s="88">
        <v>4</v>
      </c>
      <c r="R9" s="38">
        <f t="shared" si="0"/>
        <v>40</v>
      </c>
      <c r="S9" s="3">
        <f t="shared" si="1"/>
        <v>19</v>
      </c>
      <c r="T9" s="13">
        <f t="shared" si="2"/>
        <v>4</v>
      </c>
      <c r="U9" s="17">
        <f t="shared" si="3"/>
        <v>63</v>
      </c>
      <c r="V9" s="29" t="s">
        <v>46</v>
      </c>
      <c r="W9" s="63"/>
    </row>
    <row r="10" spans="2:24" ht="24" customHeight="1" x14ac:dyDescent="0.3">
      <c r="B10" s="10" t="s">
        <v>64</v>
      </c>
      <c r="C10" s="7">
        <v>5</v>
      </c>
      <c r="D10" s="1">
        <v>8</v>
      </c>
      <c r="E10" s="1">
        <v>3</v>
      </c>
      <c r="F10" s="1">
        <v>10</v>
      </c>
      <c r="G10" s="27">
        <v>10</v>
      </c>
      <c r="H10" s="27">
        <v>6</v>
      </c>
      <c r="I10" s="22">
        <v>6</v>
      </c>
      <c r="J10" s="1">
        <v>2</v>
      </c>
      <c r="K10" s="1">
        <v>0</v>
      </c>
      <c r="L10" s="1">
        <v>2</v>
      </c>
      <c r="M10" s="27">
        <v>3</v>
      </c>
      <c r="N10" s="27">
        <v>0</v>
      </c>
      <c r="O10" s="87" t="s">
        <v>122</v>
      </c>
      <c r="P10" s="73" t="s">
        <v>122</v>
      </c>
      <c r="Q10" s="88">
        <v>7</v>
      </c>
      <c r="R10" s="37">
        <f t="shared" si="0"/>
        <v>42</v>
      </c>
      <c r="S10" s="3">
        <f t="shared" si="1"/>
        <v>13</v>
      </c>
      <c r="T10" s="13">
        <f t="shared" si="2"/>
        <v>7</v>
      </c>
      <c r="U10" s="17">
        <f t="shared" si="3"/>
        <v>62</v>
      </c>
      <c r="V10" s="29" t="s">
        <v>47</v>
      </c>
      <c r="W10" s="63"/>
    </row>
    <row r="11" spans="2:24" ht="24" customHeight="1" x14ac:dyDescent="0.3">
      <c r="B11" s="10" t="s">
        <v>23</v>
      </c>
      <c r="C11" s="7">
        <v>8</v>
      </c>
      <c r="D11" s="1">
        <v>2</v>
      </c>
      <c r="E11" s="1">
        <v>5</v>
      </c>
      <c r="F11" s="1">
        <v>0</v>
      </c>
      <c r="G11" s="27">
        <v>0</v>
      </c>
      <c r="H11" s="27">
        <v>3</v>
      </c>
      <c r="I11" s="22">
        <v>7</v>
      </c>
      <c r="J11" s="1">
        <v>0</v>
      </c>
      <c r="K11" s="1">
        <v>10</v>
      </c>
      <c r="L11" s="1">
        <v>1</v>
      </c>
      <c r="M11" s="27">
        <v>12</v>
      </c>
      <c r="N11" s="27">
        <v>6</v>
      </c>
      <c r="O11" s="87" t="s">
        <v>122</v>
      </c>
      <c r="P11" s="73" t="s">
        <v>122</v>
      </c>
      <c r="Q11" s="88">
        <v>7</v>
      </c>
      <c r="R11" s="6">
        <f t="shared" si="0"/>
        <v>18</v>
      </c>
      <c r="S11" s="42">
        <f t="shared" si="1"/>
        <v>36</v>
      </c>
      <c r="T11" s="13">
        <f t="shared" si="2"/>
        <v>7</v>
      </c>
      <c r="U11" s="17">
        <f t="shared" si="3"/>
        <v>61</v>
      </c>
      <c r="V11" s="29" t="s">
        <v>48</v>
      </c>
      <c r="W11" s="63"/>
    </row>
    <row r="12" spans="2:24" ht="24" customHeight="1" x14ac:dyDescent="0.3">
      <c r="B12" s="10" t="s">
        <v>134</v>
      </c>
      <c r="C12" s="7">
        <v>3</v>
      </c>
      <c r="D12" s="1">
        <v>4</v>
      </c>
      <c r="E12" s="1">
        <v>4</v>
      </c>
      <c r="F12" s="1">
        <v>6</v>
      </c>
      <c r="G12" s="27">
        <v>12</v>
      </c>
      <c r="H12" s="27">
        <v>3</v>
      </c>
      <c r="I12" s="22">
        <v>3</v>
      </c>
      <c r="J12" s="1">
        <v>0</v>
      </c>
      <c r="K12" s="1">
        <v>6</v>
      </c>
      <c r="L12" s="1">
        <v>1</v>
      </c>
      <c r="M12" s="27">
        <v>0</v>
      </c>
      <c r="N12" s="27">
        <v>6</v>
      </c>
      <c r="O12" s="87" t="s">
        <v>122</v>
      </c>
      <c r="P12" s="73" t="s">
        <v>122</v>
      </c>
      <c r="Q12" s="88">
        <v>8</v>
      </c>
      <c r="R12" s="6">
        <f t="shared" si="0"/>
        <v>32</v>
      </c>
      <c r="S12" s="3">
        <f t="shared" si="1"/>
        <v>16</v>
      </c>
      <c r="T12" s="41">
        <f t="shared" si="2"/>
        <v>8</v>
      </c>
      <c r="U12" s="17">
        <f t="shared" si="3"/>
        <v>56</v>
      </c>
      <c r="V12" s="29" t="s">
        <v>49</v>
      </c>
      <c r="W12" s="63"/>
    </row>
    <row r="13" spans="2:24" ht="24" customHeight="1" x14ac:dyDescent="0.3">
      <c r="B13" s="10" t="s">
        <v>86</v>
      </c>
      <c r="C13" s="7">
        <v>5</v>
      </c>
      <c r="D13" s="1">
        <v>4</v>
      </c>
      <c r="E13" s="1">
        <v>1</v>
      </c>
      <c r="F13" s="1">
        <v>0</v>
      </c>
      <c r="G13" s="27">
        <v>12</v>
      </c>
      <c r="H13" s="27">
        <v>3</v>
      </c>
      <c r="I13" s="22">
        <v>4</v>
      </c>
      <c r="J13" s="1">
        <v>2</v>
      </c>
      <c r="K13" s="1">
        <v>10</v>
      </c>
      <c r="L13" s="1">
        <v>0</v>
      </c>
      <c r="M13" s="27">
        <v>6</v>
      </c>
      <c r="N13" s="27">
        <v>3</v>
      </c>
      <c r="O13" s="87" t="s">
        <v>122</v>
      </c>
      <c r="P13" s="73" t="s">
        <v>122</v>
      </c>
      <c r="Q13" s="88">
        <v>5</v>
      </c>
      <c r="R13" s="6">
        <f t="shared" si="0"/>
        <v>25</v>
      </c>
      <c r="S13" s="3">
        <f t="shared" si="1"/>
        <v>25</v>
      </c>
      <c r="T13" s="13">
        <f t="shared" si="2"/>
        <v>5</v>
      </c>
      <c r="U13" s="17">
        <f t="shared" si="3"/>
        <v>55</v>
      </c>
      <c r="V13" s="29" t="s">
        <v>50</v>
      </c>
      <c r="W13" s="63"/>
    </row>
    <row r="14" spans="2:24" ht="24" customHeight="1" x14ac:dyDescent="0.3">
      <c r="B14" s="10" t="s">
        <v>25</v>
      </c>
      <c r="C14" s="7">
        <v>2</v>
      </c>
      <c r="D14" s="1">
        <v>5</v>
      </c>
      <c r="E14" s="1">
        <v>4</v>
      </c>
      <c r="F14" s="1">
        <v>7</v>
      </c>
      <c r="G14" s="27">
        <v>0</v>
      </c>
      <c r="H14" s="27">
        <v>3</v>
      </c>
      <c r="I14" s="22">
        <v>4</v>
      </c>
      <c r="J14" s="1">
        <v>4</v>
      </c>
      <c r="K14" s="1">
        <v>0</v>
      </c>
      <c r="L14" s="1">
        <v>8</v>
      </c>
      <c r="M14" s="27">
        <v>3</v>
      </c>
      <c r="N14" s="27">
        <v>6</v>
      </c>
      <c r="O14" s="87" t="s">
        <v>122</v>
      </c>
      <c r="P14" s="73" t="s">
        <v>122</v>
      </c>
      <c r="Q14" s="88">
        <v>7</v>
      </c>
      <c r="R14" s="6">
        <f t="shared" si="0"/>
        <v>21</v>
      </c>
      <c r="S14" s="3">
        <f t="shared" si="1"/>
        <v>25</v>
      </c>
      <c r="T14" s="13">
        <f t="shared" si="2"/>
        <v>7</v>
      </c>
      <c r="U14" s="17">
        <f t="shared" si="3"/>
        <v>53</v>
      </c>
      <c r="V14" s="29" t="s">
        <v>150</v>
      </c>
      <c r="W14" s="63"/>
    </row>
    <row r="15" spans="2:24" ht="24" customHeight="1" x14ac:dyDescent="0.3">
      <c r="B15" s="10" t="s">
        <v>84</v>
      </c>
      <c r="C15" s="7">
        <v>6</v>
      </c>
      <c r="D15" s="1">
        <v>7</v>
      </c>
      <c r="E15" s="1">
        <v>1</v>
      </c>
      <c r="F15" s="1">
        <v>5</v>
      </c>
      <c r="G15" s="27">
        <v>0</v>
      </c>
      <c r="H15" s="27">
        <v>0</v>
      </c>
      <c r="I15" s="22">
        <v>3</v>
      </c>
      <c r="J15" s="1">
        <v>0</v>
      </c>
      <c r="K15" s="1">
        <v>3</v>
      </c>
      <c r="L15" s="1">
        <v>2</v>
      </c>
      <c r="M15" s="27">
        <v>9</v>
      </c>
      <c r="N15" s="27">
        <v>10</v>
      </c>
      <c r="O15" s="87" t="s">
        <v>122</v>
      </c>
      <c r="P15" s="73" t="s">
        <v>122</v>
      </c>
      <c r="Q15" s="88">
        <v>7</v>
      </c>
      <c r="R15" s="6">
        <f t="shared" si="0"/>
        <v>19</v>
      </c>
      <c r="S15" s="3">
        <f t="shared" si="1"/>
        <v>27</v>
      </c>
      <c r="T15" s="13">
        <f t="shared" si="2"/>
        <v>7</v>
      </c>
      <c r="U15" s="17">
        <f t="shared" si="3"/>
        <v>53</v>
      </c>
      <c r="V15" s="29" t="s">
        <v>150</v>
      </c>
      <c r="W15" s="63"/>
    </row>
    <row r="16" spans="2:24" ht="24" customHeight="1" x14ac:dyDescent="0.3">
      <c r="B16" s="10" t="s">
        <v>136</v>
      </c>
      <c r="C16" s="7">
        <v>8</v>
      </c>
      <c r="D16" s="1">
        <v>2</v>
      </c>
      <c r="E16" s="1">
        <v>3</v>
      </c>
      <c r="F16" s="1">
        <v>8</v>
      </c>
      <c r="G16" s="27">
        <v>10</v>
      </c>
      <c r="H16" s="27">
        <v>3</v>
      </c>
      <c r="I16" s="22">
        <v>2</v>
      </c>
      <c r="J16" s="1">
        <v>0</v>
      </c>
      <c r="K16" s="1">
        <v>6</v>
      </c>
      <c r="L16" s="1">
        <v>2</v>
      </c>
      <c r="M16" s="27">
        <v>3</v>
      </c>
      <c r="N16" s="27">
        <v>0</v>
      </c>
      <c r="O16" s="87" t="s">
        <v>122</v>
      </c>
      <c r="P16" s="73" t="s">
        <v>122</v>
      </c>
      <c r="Q16" s="88">
        <v>5</v>
      </c>
      <c r="R16" s="6">
        <f t="shared" si="0"/>
        <v>34</v>
      </c>
      <c r="S16" s="3">
        <f t="shared" si="1"/>
        <v>13</v>
      </c>
      <c r="T16" s="13">
        <f t="shared" si="2"/>
        <v>5</v>
      </c>
      <c r="U16" s="17">
        <f t="shared" si="3"/>
        <v>52</v>
      </c>
      <c r="V16" s="29" t="s">
        <v>53</v>
      </c>
      <c r="W16" s="63"/>
    </row>
    <row r="17" spans="2:23" ht="24" customHeight="1" x14ac:dyDescent="0.3">
      <c r="B17" s="10" t="s">
        <v>28</v>
      </c>
      <c r="C17" s="7">
        <v>7</v>
      </c>
      <c r="D17" s="1">
        <v>7</v>
      </c>
      <c r="E17" s="1">
        <v>7</v>
      </c>
      <c r="F17" s="1">
        <v>1</v>
      </c>
      <c r="G17" s="27">
        <v>0</v>
      </c>
      <c r="H17" s="27">
        <v>3</v>
      </c>
      <c r="I17" s="22">
        <v>5</v>
      </c>
      <c r="J17" s="1">
        <v>0</v>
      </c>
      <c r="K17" s="1">
        <v>6</v>
      </c>
      <c r="L17" s="1">
        <v>2</v>
      </c>
      <c r="M17" s="27">
        <v>3</v>
      </c>
      <c r="N17" s="27">
        <v>0</v>
      </c>
      <c r="O17" s="87" t="s">
        <v>122</v>
      </c>
      <c r="P17" s="73" t="s">
        <v>122</v>
      </c>
      <c r="Q17" s="88">
        <v>10</v>
      </c>
      <c r="R17" s="6">
        <f t="shared" si="0"/>
        <v>25</v>
      </c>
      <c r="S17" s="3">
        <f t="shared" si="1"/>
        <v>16</v>
      </c>
      <c r="T17" s="40">
        <f t="shared" si="2"/>
        <v>10</v>
      </c>
      <c r="U17" s="17">
        <f t="shared" si="3"/>
        <v>51</v>
      </c>
      <c r="V17" s="29" t="s">
        <v>54</v>
      </c>
      <c r="W17" s="63"/>
    </row>
    <row r="18" spans="2:23" ht="24" customHeight="1" x14ac:dyDescent="0.3">
      <c r="B18" s="10" t="s">
        <v>75</v>
      </c>
      <c r="C18" s="7">
        <v>5</v>
      </c>
      <c r="D18" s="1">
        <v>7</v>
      </c>
      <c r="E18" s="1">
        <v>4</v>
      </c>
      <c r="F18" s="1">
        <v>10</v>
      </c>
      <c r="G18" s="27">
        <v>0</v>
      </c>
      <c r="H18" s="27">
        <v>0</v>
      </c>
      <c r="I18" s="22">
        <v>0</v>
      </c>
      <c r="J18" s="1">
        <v>0</v>
      </c>
      <c r="K18" s="1">
        <v>6</v>
      </c>
      <c r="L18" s="1">
        <v>2</v>
      </c>
      <c r="M18" s="27">
        <v>6</v>
      </c>
      <c r="N18" s="27">
        <v>0</v>
      </c>
      <c r="O18" s="87" t="s">
        <v>122</v>
      </c>
      <c r="P18" s="73" t="s">
        <v>122</v>
      </c>
      <c r="Q18" s="88">
        <v>4</v>
      </c>
      <c r="R18" s="6">
        <f t="shared" si="0"/>
        <v>26</v>
      </c>
      <c r="S18" s="3">
        <f t="shared" si="1"/>
        <v>14</v>
      </c>
      <c r="T18" s="13">
        <f t="shared" si="2"/>
        <v>4</v>
      </c>
      <c r="U18" s="17">
        <f t="shared" si="3"/>
        <v>44</v>
      </c>
      <c r="V18" s="29" t="s">
        <v>55</v>
      </c>
      <c r="W18" s="63"/>
    </row>
    <row r="19" spans="2:23" ht="24" customHeight="1" x14ac:dyDescent="0.3">
      <c r="B19" s="10" t="s">
        <v>138</v>
      </c>
      <c r="C19" s="7">
        <v>5</v>
      </c>
      <c r="D19" s="1">
        <v>2</v>
      </c>
      <c r="E19" s="1">
        <v>1</v>
      </c>
      <c r="F19" s="1">
        <v>1</v>
      </c>
      <c r="G19" s="27">
        <v>8</v>
      </c>
      <c r="H19" s="27">
        <v>3</v>
      </c>
      <c r="I19" s="22">
        <v>-2</v>
      </c>
      <c r="J19" s="1">
        <v>0</v>
      </c>
      <c r="K19" s="1">
        <v>6</v>
      </c>
      <c r="L19" s="1">
        <v>2</v>
      </c>
      <c r="M19" s="27">
        <v>0</v>
      </c>
      <c r="N19" s="27">
        <v>0</v>
      </c>
      <c r="O19" s="87" t="s">
        <v>122</v>
      </c>
      <c r="P19" s="73" t="s">
        <v>122</v>
      </c>
      <c r="Q19" s="88">
        <v>9</v>
      </c>
      <c r="R19" s="6">
        <f t="shared" si="0"/>
        <v>20</v>
      </c>
      <c r="S19" s="3">
        <f t="shared" si="1"/>
        <v>6</v>
      </c>
      <c r="T19" s="40">
        <f t="shared" si="2"/>
        <v>9</v>
      </c>
      <c r="U19" s="17">
        <f t="shared" si="3"/>
        <v>35</v>
      </c>
      <c r="V19" s="29" t="s">
        <v>56</v>
      </c>
      <c r="W19" s="63"/>
    </row>
    <row r="20" spans="2:23" ht="24" customHeight="1" x14ac:dyDescent="0.3">
      <c r="B20" s="10" t="s">
        <v>74</v>
      </c>
      <c r="C20" s="7">
        <v>10</v>
      </c>
      <c r="D20" s="1">
        <v>4</v>
      </c>
      <c r="E20" s="1">
        <v>1</v>
      </c>
      <c r="F20" s="1">
        <v>1</v>
      </c>
      <c r="G20" s="27">
        <v>0</v>
      </c>
      <c r="H20" s="27">
        <v>0</v>
      </c>
      <c r="I20" s="22">
        <v>-2</v>
      </c>
      <c r="J20" s="1">
        <v>0</v>
      </c>
      <c r="K20" s="1">
        <v>6</v>
      </c>
      <c r="L20" s="1">
        <v>1</v>
      </c>
      <c r="M20" s="27">
        <v>6</v>
      </c>
      <c r="N20" s="27">
        <v>0</v>
      </c>
      <c r="O20" s="87" t="s">
        <v>122</v>
      </c>
      <c r="P20" s="73" t="s">
        <v>122</v>
      </c>
      <c r="Q20" s="88">
        <v>6</v>
      </c>
      <c r="R20" s="6">
        <f t="shared" si="0"/>
        <v>16</v>
      </c>
      <c r="S20" s="3">
        <f t="shared" si="1"/>
        <v>11</v>
      </c>
      <c r="T20" s="13">
        <f t="shared" si="2"/>
        <v>6</v>
      </c>
      <c r="U20" s="17">
        <f t="shared" si="3"/>
        <v>33</v>
      </c>
      <c r="V20" s="29" t="s">
        <v>57</v>
      </c>
      <c r="W20" s="63"/>
    </row>
    <row r="21" spans="2:23" ht="24" customHeight="1" x14ac:dyDescent="0.3">
      <c r="B21" s="10" t="s">
        <v>135</v>
      </c>
      <c r="C21" s="7">
        <v>2</v>
      </c>
      <c r="D21" s="1">
        <v>6</v>
      </c>
      <c r="E21" s="1">
        <v>4</v>
      </c>
      <c r="F21" s="1">
        <v>0</v>
      </c>
      <c r="G21" s="27">
        <v>0</v>
      </c>
      <c r="H21" s="27">
        <v>3</v>
      </c>
      <c r="I21" s="22">
        <v>0</v>
      </c>
      <c r="J21" s="1">
        <v>2</v>
      </c>
      <c r="K21" s="1">
        <v>0</v>
      </c>
      <c r="L21" s="1">
        <v>1</v>
      </c>
      <c r="M21" s="27">
        <v>6</v>
      </c>
      <c r="N21" s="27">
        <v>0</v>
      </c>
      <c r="O21" s="87" t="s">
        <v>122</v>
      </c>
      <c r="P21" s="73" t="s">
        <v>122</v>
      </c>
      <c r="Q21" s="88">
        <v>7</v>
      </c>
      <c r="R21" s="6">
        <f t="shared" si="0"/>
        <v>15</v>
      </c>
      <c r="S21" s="3">
        <f t="shared" si="1"/>
        <v>9</v>
      </c>
      <c r="T21" s="13">
        <f t="shared" si="2"/>
        <v>7</v>
      </c>
      <c r="U21" s="17">
        <f t="shared" si="3"/>
        <v>31</v>
      </c>
      <c r="V21" s="29" t="s">
        <v>90</v>
      </c>
      <c r="W21" s="63"/>
    </row>
    <row r="22" spans="2:23" ht="24" customHeight="1" x14ac:dyDescent="0.3">
      <c r="B22" s="10" t="s">
        <v>85</v>
      </c>
      <c r="C22" s="7">
        <v>6</v>
      </c>
      <c r="D22" s="1">
        <v>2</v>
      </c>
      <c r="E22" s="1">
        <v>0</v>
      </c>
      <c r="F22" s="1">
        <v>1</v>
      </c>
      <c r="G22" s="74" t="s">
        <v>122</v>
      </c>
      <c r="H22" s="74" t="s">
        <v>122</v>
      </c>
      <c r="I22" s="22">
        <v>3</v>
      </c>
      <c r="J22" s="1">
        <v>2</v>
      </c>
      <c r="K22" s="1">
        <v>3</v>
      </c>
      <c r="L22" s="1">
        <v>0</v>
      </c>
      <c r="M22" s="27">
        <v>6</v>
      </c>
      <c r="N22" s="74" t="s">
        <v>122</v>
      </c>
      <c r="O22" s="87" t="s">
        <v>122</v>
      </c>
      <c r="P22" s="73" t="s">
        <v>122</v>
      </c>
      <c r="Q22" s="89" t="s">
        <v>122</v>
      </c>
      <c r="R22" s="6">
        <f t="shared" si="0"/>
        <v>9</v>
      </c>
      <c r="S22" s="3">
        <f t="shared" si="1"/>
        <v>14</v>
      </c>
      <c r="T22" s="13">
        <f t="shared" si="2"/>
        <v>0</v>
      </c>
      <c r="U22" s="17">
        <f t="shared" si="3"/>
        <v>23</v>
      </c>
      <c r="V22" s="29" t="s">
        <v>91</v>
      </c>
      <c r="W22" s="90" t="s">
        <v>151</v>
      </c>
    </row>
    <row r="23" spans="2:23" ht="24" customHeight="1" x14ac:dyDescent="0.3">
      <c r="B23" s="10" t="s">
        <v>152</v>
      </c>
      <c r="C23" s="7">
        <v>1</v>
      </c>
      <c r="D23" s="1">
        <v>0</v>
      </c>
      <c r="E23" s="1">
        <v>1</v>
      </c>
      <c r="F23" s="1">
        <v>0</v>
      </c>
      <c r="G23" s="27">
        <v>10</v>
      </c>
      <c r="H23" s="27">
        <v>0</v>
      </c>
      <c r="I23" s="22">
        <v>2</v>
      </c>
      <c r="J23" s="1">
        <v>0</v>
      </c>
      <c r="K23" s="1">
        <v>0</v>
      </c>
      <c r="L23" s="1">
        <v>0</v>
      </c>
      <c r="M23" s="27">
        <v>0</v>
      </c>
      <c r="N23" s="27">
        <v>0</v>
      </c>
      <c r="O23" s="87" t="s">
        <v>122</v>
      </c>
      <c r="P23" s="73" t="s">
        <v>122</v>
      </c>
      <c r="Q23" s="88">
        <v>2</v>
      </c>
      <c r="R23" s="6">
        <f t="shared" si="0"/>
        <v>12</v>
      </c>
      <c r="S23" s="3">
        <f t="shared" si="1"/>
        <v>2</v>
      </c>
      <c r="T23" s="13">
        <f t="shared" si="2"/>
        <v>2</v>
      </c>
      <c r="U23" s="17">
        <f t="shared" si="3"/>
        <v>16</v>
      </c>
      <c r="V23" s="65" t="s">
        <v>92</v>
      </c>
      <c r="W23" s="63"/>
    </row>
    <row r="24" spans="2:23" ht="24" customHeight="1" x14ac:dyDescent="0.3">
      <c r="B24" s="10" t="s">
        <v>153</v>
      </c>
      <c r="C24" s="7">
        <v>3</v>
      </c>
      <c r="D24" s="1">
        <v>0</v>
      </c>
      <c r="E24" s="1">
        <v>1</v>
      </c>
      <c r="F24" s="1">
        <v>0</v>
      </c>
      <c r="G24" s="27">
        <v>0</v>
      </c>
      <c r="H24" s="27">
        <v>0</v>
      </c>
      <c r="I24" s="22">
        <v>3</v>
      </c>
      <c r="J24" s="1">
        <v>0</v>
      </c>
      <c r="K24" s="1">
        <v>0</v>
      </c>
      <c r="L24" s="1">
        <v>0</v>
      </c>
      <c r="M24" s="27">
        <v>0</v>
      </c>
      <c r="N24" s="27">
        <v>0</v>
      </c>
      <c r="O24" s="87" t="s">
        <v>122</v>
      </c>
      <c r="P24" s="73" t="s">
        <v>122</v>
      </c>
      <c r="Q24" s="88">
        <v>5</v>
      </c>
      <c r="R24" s="6">
        <f t="shared" si="0"/>
        <v>4</v>
      </c>
      <c r="S24" s="3">
        <f t="shared" si="1"/>
        <v>3</v>
      </c>
      <c r="T24" s="13">
        <f t="shared" si="2"/>
        <v>5</v>
      </c>
      <c r="U24" s="17">
        <f t="shared" si="3"/>
        <v>12</v>
      </c>
      <c r="V24" s="65" t="s">
        <v>154</v>
      </c>
      <c r="W24" s="63"/>
    </row>
    <row r="25" spans="2:23" ht="24" customHeight="1" thickBot="1" x14ac:dyDescent="0.35">
      <c r="B25" s="11"/>
      <c r="C25" s="8"/>
      <c r="D25" s="2"/>
      <c r="E25" s="2"/>
      <c r="F25" s="2"/>
      <c r="G25" s="28"/>
      <c r="H25" s="28"/>
      <c r="I25" s="23"/>
      <c r="J25" s="2"/>
      <c r="K25" s="2"/>
      <c r="L25" s="2"/>
      <c r="M25" s="28"/>
      <c r="N25" s="28"/>
      <c r="O25" s="23"/>
      <c r="P25" s="2"/>
      <c r="Q25" s="91"/>
      <c r="R25" s="8"/>
      <c r="S25" s="2"/>
      <c r="T25" s="15"/>
      <c r="U25" s="19"/>
      <c r="V25" s="30"/>
      <c r="W25" s="63"/>
    </row>
    <row r="26" spans="2:23" ht="15" thickTop="1" x14ac:dyDescent="0.3">
      <c r="B26" s="32" t="s">
        <v>58</v>
      </c>
      <c r="C26">
        <v>13</v>
      </c>
      <c r="D26">
        <v>14</v>
      </c>
      <c r="E26">
        <v>14</v>
      </c>
      <c r="F26">
        <v>12</v>
      </c>
      <c r="G26">
        <v>12</v>
      </c>
      <c r="H26">
        <v>10</v>
      </c>
      <c r="I26">
        <v>14</v>
      </c>
      <c r="J26">
        <v>14</v>
      </c>
      <c r="K26">
        <v>13</v>
      </c>
      <c r="L26">
        <v>12</v>
      </c>
      <c r="M26">
        <v>12</v>
      </c>
      <c r="N26">
        <v>10</v>
      </c>
      <c r="O26">
        <v>30</v>
      </c>
      <c r="P26">
        <v>30</v>
      </c>
      <c r="Q26">
        <v>15</v>
      </c>
      <c r="R26" s="32">
        <f>SUM(C26:H26)</f>
        <v>75</v>
      </c>
      <c r="S26" s="32">
        <f>SUM(I26:N26)</f>
        <v>75</v>
      </c>
      <c r="T26" s="32">
        <f>SUM(Q26)</f>
        <v>15</v>
      </c>
      <c r="U26" s="32">
        <f>SUM(R26:T26)</f>
        <v>165</v>
      </c>
      <c r="W26" s="63"/>
    </row>
    <row r="27" spans="2:23" x14ac:dyDescent="0.3"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2:23" s="63" customFormat="1" x14ac:dyDescent="0.3"/>
    <row r="29" spans="2:23" ht="15.6" x14ac:dyDescent="0.3">
      <c r="B29" s="49" t="s">
        <v>89</v>
      </c>
    </row>
    <row r="30" spans="2:23" ht="15.6" x14ac:dyDescent="0.3">
      <c r="B30" s="50" t="s">
        <v>87</v>
      </c>
    </row>
    <row r="31" spans="2:23" ht="15.6" x14ac:dyDescent="0.3">
      <c r="B31" s="51" t="s">
        <v>88</v>
      </c>
    </row>
  </sheetData>
  <mergeCells count="6">
    <mergeCell ref="V2:V3"/>
    <mergeCell ref="B2:B3"/>
    <mergeCell ref="C2:H2"/>
    <mergeCell ref="I2:N2"/>
    <mergeCell ref="O2:Q2"/>
    <mergeCell ref="R2:U2"/>
  </mergeCells>
  <conditionalFormatting sqref="R4:R25">
    <cfRule type="top10" dxfId="41" priority="31" rank="1"/>
  </conditionalFormatting>
  <conditionalFormatting sqref="S4:S25">
    <cfRule type="top10" dxfId="40" priority="33" rank="1"/>
  </conditionalFormatting>
  <conditionalFormatting sqref="T4:T25">
    <cfRule type="top10" dxfId="39" priority="35" rank="1"/>
  </conditionalFormatting>
  <conditionalFormatting sqref="U4:U25">
    <cfRule type="top10" dxfId="38" priority="37" rank="1"/>
  </conditionalFormatting>
  <printOptions horizontalCentered="1" verticalCentered="1"/>
  <pageMargins left="0.25" right="0.25" top="0.75" bottom="0.75" header="0.3" footer="0.3"/>
  <pageSetup paperSize="9" scale="92" orientation="landscape" r:id="rId1"/>
  <ignoredErrors>
    <ignoredError sqref="R26:S26 R4:S24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B31AB-9543-4DB2-A274-9B382CF06B9E}">
  <sheetPr>
    <pageSetUpPr fitToPage="1"/>
  </sheetPr>
  <dimension ref="B1:V41"/>
  <sheetViews>
    <sheetView zoomScale="90" zoomScaleNormal="90" workbookViewId="0"/>
  </sheetViews>
  <sheetFormatPr defaultRowHeight="14.4" x14ac:dyDescent="0.3"/>
  <cols>
    <col min="1" max="1" width="0.88671875" customWidth="1"/>
    <col min="2" max="2" width="21.5546875" customWidth="1"/>
    <col min="3" max="17" width="8.44140625" customWidth="1"/>
    <col min="19" max="19" width="9.88671875" customWidth="1"/>
    <col min="20" max="20" width="11.5546875" customWidth="1"/>
    <col min="21" max="21" width="8.5546875" customWidth="1"/>
    <col min="22" max="22" width="8.6640625" customWidth="1"/>
  </cols>
  <sheetData>
    <row r="1" spans="2:22" ht="4.5" customHeight="1" thickBot="1" x14ac:dyDescent="0.35"/>
    <row r="2" spans="2:22" ht="15.6" thickTop="1" thickBot="1" x14ac:dyDescent="0.35">
      <c r="B2" s="102" t="s">
        <v>0</v>
      </c>
      <c r="C2" s="104" t="s">
        <v>1</v>
      </c>
      <c r="D2" s="105"/>
      <c r="E2" s="105"/>
      <c r="F2" s="105"/>
      <c r="G2" s="106"/>
      <c r="H2" s="106"/>
      <c r="I2" s="107" t="s">
        <v>2</v>
      </c>
      <c r="J2" s="105"/>
      <c r="K2" s="105"/>
      <c r="L2" s="105"/>
      <c r="M2" s="106"/>
      <c r="N2" s="106"/>
      <c r="O2" s="107" t="s">
        <v>3</v>
      </c>
      <c r="P2" s="108"/>
      <c r="Q2" s="116"/>
      <c r="R2" s="117" t="s">
        <v>21</v>
      </c>
      <c r="S2" s="117"/>
      <c r="T2" s="117"/>
      <c r="U2" s="118"/>
      <c r="V2" s="112" t="s">
        <v>40</v>
      </c>
    </row>
    <row r="3" spans="2:22" ht="15" thickBot="1" x14ac:dyDescent="0.35">
      <c r="B3" s="103"/>
      <c r="C3" s="76" t="s">
        <v>4</v>
      </c>
      <c r="D3" s="77" t="s">
        <v>120</v>
      </c>
      <c r="E3" s="77" t="s">
        <v>7</v>
      </c>
      <c r="F3" s="77" t="s">
        <v>69</v>
      </c>
      <c r="G3" s="78" t="s">
        <v>8</v>
      </c>
      <c r="H3" s="78" t="s">
        <v>72</v>
      </c>
      <c r="I3" s="79" t="s">
        <v>10</v>
      </c>
      <c r="J3" s="77" t="s">
        <v>129</v>
      </c>
      <c r="K3" s="77" t="s">
        <v>97</v>
      </c>
      <c r="L3" s="77" t="s">
        <v>96</v>
      </c>
      <c r="M3" s="78" t="s">
        <v>79</v>
      </c>
      <c r="N3" s="78" t="s">
        <v>121</v>
      </c>
      <c r="O3" s="79" t="s">
        <v>14</v>
      </c>
      <c r="P3" s="80" t="s">
        <v>15</v>
      </c>
      <c r="Q3" s="81" t="s">
        <v>73</v>
      </c>
      <c r="R3" s="5" t="s">
        <v>17</v>
      </c>
      <c r="S3" s="4" t="s">
        <v>18</v>
      </c>
      <c r="T3" s="12" t="s">
        <v>19</v>
      </c>
      <c r="U3" s="16" t="s">
        <v>20</v>
      </c>
      <c r="V3" s="115"/>
    </row>
    <row r="4" spans="2:22" ht="23.4" customHeight="1" thickBot="1" x14ac:dyDescent="0.35">
      <c r="B4" s="66" t="s">
        <v>119</v>
      </c>
      <c r="C4" s="6">
        <v>11</v>
      </c>
      <c r="D4" s="3">
        <v>8</v>
      </c>
      <c r="E4" s="3">
        <v>8</v>
      </c>
      <c r="F4" s="3">
        <v>10</v>
      </c>
      <c r="G4" s="26">
        <v>10</v>
      </c>
      <c r="H4" s="26">
        <v>11</v>
      </c>
      <c r="I4" s="21">
        <v>10</v>
      </c>
      <c r="J4" s="3">
        <v>10</v>
      </c>
      <c r="K4" s="3">
        <v>13</v>
      </c>
      <c r="L4" s="3">
        <v>6</v>
      </c>
      <c r="M4" s="26">
        <v>10</v>
      </c>
      <c r="N4" s="26">
        <v>4</v>
      </c>
      <c r="O4" s="21">
        <v>3</v>
      </c>
      <c r="P4" s="34">
        <v>0</v>
      </c>
      <c r="Q4" s="13">
        <v>15</v>
      </c>
      <c r="R4" s="59">
        <f t="shared" ref="R4:R33" si="0">SUM(C4:H4)</f>
        <v>58</v>
      </c>
      <c r="S4" s="39">
        <f t="shared" ref="S4:S33" si="1">SUM(I4:N4)</f>
        <v>53</v>
      </c>
      <c r="T4" s="60">
        <f t="shared" ref="T4:T33" si="2">SUM(O4:Q4)</f>
        <v>18</v>
      </c>
      <c r="U4" s="17">
        <f t="shared" ref="U4:U33" si="3">SUM(R4:T4)</f>
        <v>129</v>
      </c>
      <c r="V4" s="113"/>
    </row>
    <row r="5" spans="2:22" ht="24" customHeight="1" x14ac:dyDescent="0.3">
      <c r="B5" s="67" t="s">
        <v>31</v>
      </c>
      <c r="C5" s="7">
        <v>10</v>
      </c>
      <c r="D5" s="1">
        <v>8</v>
      </c>
      <c r="E5" s="1">
        <v>8</v>
      </c>
      <c r="F5" s="1">
        <v>9</v>
      </c>
      <c r="G5" s="27">
        <v>10</v>
      </c>
      <c r="H5" s="27">
        <v>12</v>
      </c>
      <c r="I5" s="22">
        <v>10</v>
      </c>
      <c r="J5" s="1">
        <v>8</v>
      </c>
      <c r="K5" s="1">
        <v>10</v>
      </c>
      <c r="L5" s="1">
        <v>13</v>
      </c>
      <c r="M5" s="27">
        <v>12</v>
      </c>
      <c r="N5" s="27">
        <v>4</v>
      </c>
      <c r="O5" s="22">
        <v>0</v>
      </c>
      <c r="P5" s="35">
        <v>0</v>
      </c>
      <c r="Q5" s="14">
        <v>12</v>
      </c>
      <c r="R5" s="37">
        <f t="shared" si="0"/>
        <v>57</v>
      </c>
      <c r="S5" s="61">
        <f t="shared" si="1"/>
        <v>57</v>
      </c>
      <c r="T5" s="60">
        <f t="shared" si="2"/>
        <v>12</v>
      </c>
      <c r="U5" s="17">
        <f t="shared" si="3"/>
        <v>126</v>
      </c>
      <c r="V5" s="24" t="s">
        <v>41</v>
      </c>
    </row>
    <row r="6" spans="2:22" ht="24" customHeight="1" x14ac:dyDescent="0.3">
      <c r="B6" s="67" t="s">
        <v>38</v>
      </c>
      <c r="C6" s="7">
        <v>6</v>
      </c>
      <c r="D6" s="1">
        <v>9</v>
      </c>
      <c r="E6" s="1">
        <v>4</v>
      </c>
      <c r="F6" s="1">
        <v>7</v>
      </c>
      <c r="G6" s="27">
        <v>12</v>
      </c>
      <c r="H6" s="27">
        <v>8</v>
      </c>
      <c r="I6" s="22">
        <v>10</v>
      </c>
      <c r="J6" s="1">
        <v>6</v>
      </c>
      <c r="K6" s="1">
        <v>10</v>
      </c>
      <c r="L6" s="1">
        <v>9</v>
      </c>
      <c r="M6" s="27">
        <v>7</v>
      </c>
      <c r="N6" s="27">
        <v>4</v>
      </c>
      <c r="O6" s="22">
        <v>0</v>
      </c>
      <c r="P6" s="35">
        <v>6</v>
      </c>
      <c r="Q6" s="14">
        <v>13</v>
      </c>
      <c r="R6" s="59">
        <f t="shared" si="0"/>
        <v>46</v>
      </c>
      <c r="S6" s="61">
        <f t="shared" si="1"/>
        <v>46</v>
      </c>
      <c r="T6" s="40">
        <f t="shared" si="2"/>
        <v>19</v>
      </c>
      <c r="U6" s="17">
        <f t="shared" si="3"/>
        <v>111</v>
      </c>
      <c r="V6" s="29" t="s">
        <v>42</v>
      </c>
    </row>
    <row r="7" spans="2:22" ht="24" customHeight="1" x14ac:dyDescent="0.3">
      <c r="B7" s="67" t="s">
        <v>139</v>
      </c>
      <c r="C7" s="7">
        <v>11</v>
      </c>
      <c r="D7" s="1">
        <v>10</v>
      </c>
      <c r="E7" s="1">
        <v>13</v>
      </c>
      <c r="F7" s="1">
        <v>8</v>
      </c>
      <c r="G7" s="27">
        <v>0</v>
      </c>
      <c r="H7" s="27">
        <v>12</v>
      </c>
      <c r="I7" s="22">
        <v>10</v>
      </c>
      <c r="J7" s="1">
        <v>8</v>
      </c>
      <c r="K7" s="1">
        <v>7</v>
      </c>
      <c r="L7" s="1">
        <v>8</v>
      </c>
      <c r="M7" s="27">
        <v>8</v>
      </c>
      <c r="N7" s="27">
        <v>2</v>
      </c>
      <c r="O7" s="22">
        <v>0</v>
      </c>
      <c r="P7" s="35">
        <v>0</v>
      </c>
      <c r="Q7" s="14">
        <v>12</v>
      </c>
      <c r="R7" s="38">
        <f t="shared" si="0"/>
        <v>54</v>
      </c>
      <c r="S7" s="61">
        <f t="shared" si="1"/>
        <v>43</v>
      </c>
      <c r="T7" s="60">
        <f t="shared" si="2"/>
        <v>12</v>
      </c>
      <c r="U7" s="17">
        <f t="shared" si="3"/>
        <v>109</v>
      </c>
      <c r="V7" s="29" t="s">
        <v>43</v>
      </c>
    </row>
    <row r="8" spans="2:22" ht="24" customHeight="1" x14ac:dyDescent="0.3">
      <c r="B8" s="67" t="s">
        <v>130</v>
      </c>
      <c r="C8" s="7">
        <v>6</v>
      </c>
      <c r="D8" s="1">
        <v>4</v>
      </c>
      <c r="E8" s="1">
        <v>4</v>
      </c>
      <c r="F8" s="1">
        <v>8</v>
      </c>
      <c r="G8" s="27">
        <v>12</v>
      </c>
      <c r="H8" s="27">
        <v>8</v>
      </c>
      <c r="I8" s="22">
        <v>6</v>
      </c>
      <c r="J8" s="1">
        <v>4</v>
      </c>
      <c r="K8" s="1">
        <v>10</v>
      </c>
      <c r="L8" s="1">
        <v>11</v>
      </c>
      <c r="M8" s="27">
        <v>10</v>
      </c>
      <c r="N8" s="27">
        <v>6</v>
      </c>
      <c r="O8" s="22">
        <v>3</v>
      </c>
      <c r="P8" s="35">
        <v>0</v>
      </c>
      <c r="Q8" s="14">
        <v>14</v>
      </c>
      <c r="R8" s="59">
        <f t="shared" si="0"/>
        <v>42</v>
      </c>
      <c r="S8" s="42">
        <f t="shared" si="1"/>
        <v>47</v>
      </c>
      <c r="T8" s="60">
        <f t="shared" si="2"/>
        <v>17</v>
      </c>
      <c r="U8" s="17">
        <f t="shared" si="3"/>
        <v>106</v>
      </c>
      <c r="V8" s="29" t="s">
        <v>44</v>
      </c>
    </row>
    <row r="9" spans="2:22" ht="24" customHeight="1" x14ac:dyDescent="0.3">
      <c r="B9" s="67" t="s">
        <v>66</v>
      </c>
      <c r="C9" s="7">
        <v>4</v>
      </c>
      <c r="D9" s="1">
        <v>8</v>
      </c>
      <c r="E9" s="1">
        <v>4</v>
      </c>
      <c r="F9" s="1">
        <v>4</v>
      </c>
      <c r="G9" s="27">
        <v>12</v>
      </c>
      <c r="H9" s="27">
        <v>12</v>
      </c>
      <c r="I9" s="22">
        <v>10</v>
      </c>
      <c r="J9" s="1">
        <v>6</v>
      </c>
      <c r="K9" s="1">
        <v>6</v>
      </c>
      <c r="L9" s="1">
        <v>2</v>
      </c>
      <c r="M9" s="27">
        <v>0</v>
      </c>
      <c r="N9" s="27">
        <v>4</v>
      </c>
      <c r="O9" s="22">
        <v>0</v>
      </c>
      <c r="P9" s="35">
        <v>12</v>
      </c>
      <c r="Q9" s="14">
        <v>11</v>
      </c>
      <c r="R9" s="59">
        <f t="shared" si="0"/>
        <v>44</v>
      </c>
      <c r="S9" s="61">
        <f t="shared" si="1"/>
        <v>28</v>
      </c>
      <c r="T9" s="60">
        <f t="shared" si="2"/>
        <v>23</v>
      </c>
      <c r="U9" s="17">
        <f t="shared" si="3"/>
        <v>95</v>
      </c>
      <c r="V9" s="29" t="s">
        <v>45</v>
      </c>
    </row>
    <row r="10" spans="2:22" ht="24" customHeight="1" x14ac:dyDescent="0.3">
      <c r="B10" s="67" t="s">
        <v>102</v>
      </c>
      <c r="C10" s="7">
        <v>6</v>
      </c>
      <c r="D10" s="1">
        <v>9</v>
      </c>
      <c r="E10" s="1">
        <v>4</v>
      </c>
      <c r="F10" s="1">
        <v>7</v>
      </c>
      <c r="G10" s="27">
        <v>6</v>
      </c>
      <c r="H10" s="27">
        <v>10</v>
      </c>
      <c r="I10" s="22">
        <v>10</v>
      </c>
      <c r="J10" s="1">
        <v>4</v>
      </c>
      <c r="K10" s="1">
        <v>10</v>
      </c>
      <c r="L10" s="1">
        <v>3</v>
      </c>
      <c r="M10" s="27">
        <v>1</v>
      </c>
      <c r="N10" s="27">
        <v>4</v>
      </c>
      <c r="O10" s="22">
        <v>0</v>
      </c>
      <c r="P10" s="35">
        <v>10</v>
      </c>
      <c r="Q10" s="14">
        <v>9</v>
      </c>
      <c r="R10" s="59">
        <f t="shared" si="0"/>
        <v>42</v>
      </c>
      <c r="S10" s="61">
        <f t="shared" si="1"/>
        <v>32</v>
      </c>
      <c r="T10" s="40">
        <f t="shared" si="2"/>
        <v>19</v>
      </c>
      <c r="U10" s="17">
        <f t="shared" si="3"/>
        <v>93</v>
      </c>
      <c r="V10" s="29" t="s">
        <v>46</v>
      </c>
    </row>
    <row r="11" spans="2:22" ht="24" customHeight="1" x14ac:dyDescent="0.3">
      <c r="B11" s="67" t="s">
        <v>23</v>
      </c>
      <c r="C11" s="7">
        <v>8</v>
      </c>
      <c r="D11" s="1">
        <v>7</v>
      </c>
      <c r="E11" s="1">
        <v>4</v>
      </c>
      <c r="F11" s="1">
        <v>7</v>
      </c>
      <c r="G11" s="27">
        <v>4</v>
      </c>
      <c r="H11" s="27">
        <v>12</v>
      </c>
      <c r="I11" s="22">
        <v>10</v>
      </c>
      <c r="J11" s="1">
        <v>8</v>
      </c>
      <c r="K11" s="1">
        <v>6</v>
      </c>
      <c r="L11" s="1">
        <v>5</v>
      </c>
      <c r="M11" s="27">
        <v>0</v>
      </c>
      <c r="N11" s="27">
        <v>8</v>
      </c>
      <c r="O11" s="22">
        <v>0</v>
      </c>
      <c r="P11" s="35">
        <v>0</v>
      </c>
      <c r="Q11" s="14">
        <v>9</v>
      </c>
      <c r="R11" s="59">
        <f t="shared" si="0"/>
        <v>42</v>
      </c>
      <c r="S11" s="61">
        <f t="shared" si="1"/>
        <v>37</v>
      </c>
      <c r="T11" s="60">
        <f t="shared" si="2"/>
        <v>9</v>
      </c>
      <c r="U11" s="17">
        <f t="shared" si="3"/>
        <v>88</v>
      </c>
      <c r="V11" s="29" t="s">
        <v>47</v>
      </c>
    </row>
    <row r="12" spans="2:22" ht="24" customHeight="1" x14ac:dyDescent="0.3">
      <c r="B12" s="67" t="s">
        <v>25</v>
      </c>
      <c r="C12" s="7">
        <v>9</v>
      </c>
      <c r="D12" s="1">
        <v>5</v>
      </c>
      <c r="E12" s="1">
        <v>4</v>
      </c>
      <c r="F12" s="1">
        <v>7</v>
      </c>
      <c r="G12" s="27">
        <v>0</v>
      </c>
      <c r="H12" s="27">
        <v>10</v>
      </c>
      <c r="I12" s="22">
        <v>8</v>
      </c>
      <c r="J12" s="1">
        <v>4</v>
      </c>
      <c r="K12" s="1">
        <v>6</v>
      </c>
      <c r="L12" s="1">
        <v>4</v>
      </c>
      <c r="M12" s="27">
        <v>11</v>
      </c>
      <c r="N12" s="27">
        <v>0</v>
      </c>
      <c r="O12" s="22">
        <v>0</v>
      </c>
      <c r="P12" s="35">
        <v>0</v>
      </c>
      <c r="Q12" s="14">
        <v>9</v>
      </c>
      <c r="R12" s="59">
        <f t="shared" si="0"/>
        <v>35</v>
      </c>
      <c r="S12" s="61">
        <f t="shared" si="1"/>
        <v>33</v>
      </c>
      <c r="T12" s="60">
        <f t="shared" si="2"/>
        <v>9</v>
      </c>
      <c r="U12" s="17">
        <f t="shared" si="3"/>
        <v>77</v>
      </c>
      <c r="V12" s="29" t="s">
        <v>48</v>
      </c>
    </row>
    <row r="13" spans="2:22" ht="24" customHeight="1" x14ac:dyDescent="0.3">
      <c r="B13" s="67" t="s">
        <v>74</v>
      </c>
      <c r="C13" s="7">
        <v>6</v>
      </c>
      <c r="D13" s="1">
        <v>4</v>
      </c>
      <c r="E13" s="1">
        <v>0</v>
      </c>
      <c r="F13" s="1">
        <v>2</v>
      </c>
      <c r="G13" s="27">
        <v>10</v>
      </c>
      <c r="H13" s="27">
        <v>12</v>
      </c>
      <c r="I13" s="22">
        <v>6</v>
      </c>
      <c r="J13" s="1">
        <v>2</v>
      </c>
      <c r="K13" s="1">
        <v>6</v>
      </c>
      <c r="L13" s="1">
        <v>3</v>
      </c>
      <c r="M13" s="27">
        <v>8</v>
      </c>
      <c r="N13" s="27">
        <v>2</v>
      </c>
      <c r="O13" s="22">
        <v>0</v>
      </c>
      <c r="P13" s="35">
        <v>5</v>
      </c>
      <c r="Q13" s="14">
        <v>9</v>
      </c>
      <c r="R13" s="59">
        <f t="shared" si="0"/>
        <v>34</v>
      </c>
      <c r="S13" s="61">
        <f t="shared" si="1"/>
        <v>27</v>
      </c>
      <c r="T13" s="60">
        <f t="shared" si="2"/>
        <v>14</v>
      </c>
      <c r="U13" s="17">
        <f t="shared" si="3"/>
        <v>75</v>
      </c>
      <c r="V13" s="29" t="s">
        <v>49</v>
      </c>
    </row>
    <row r="14" spans="2:22" ht="24" customHeight="1" x14ac:dyDescent="0.3">
      <c r="B14" s="67" t="s">
        <v>117</v>
      </c>
      <c r="C14" s="7">
        <v>12</v>
      </c>
      <c r="D14" s="1">
        <v>9</v>
      </c>
      <c r="E14" s="1">
        <v>4</v>
      </c>
      <c r="F14" s="1">
        <v>7</v>
      </c>
      <c r="G14" s="27">
        <v>0</v>
      </c>
      <c r="H14" s="27">
        <v>10</v>
      </c>
      <c r="I14" s="22">
        <v>3</v>
      </c>
      <c r="J14" s="1">
        <v>4</v>
      </c>
      <c r="K14" s="1">
        <v>6</v>
      </c>
      <c r="L14" s="1">
        <v>3</v>
      </c>
      <c r="M14" s="27">
        <v>0</v>
      </c>
      <c r="N14" s="27">
        <v>2</v>
      </c>
      <c r="O14" s="22">
        <v>0</v>
      </c>
      <c r="P14" s="35">
        <v>8</v>
      </c>
      <c r="Q14" s="14">
        <v>7</v>
      </c>
      <c r="R14" s="59">
        <f t="shared" si="0"/>
        <v>42</v>
      </c>
      <c r="S14" s="61">
        <f t="shared" si="1"/>
        <v>18</v>
      </c>
      <c r="T14" s="60">
        <f t="shared" si="2"/>
        <v>15</v>
      </c>
      <c r="U14" s="17">
        <f t="shared" si="3"/>
        <v>75</v>
      </c>
      <c r="V14" s="29" t="s">
        <v>141</v>
      </c>
    </row>
    <row r="15" spans="2:22" ht="24" customHeight="1" x14ac:dyDescent="0.3">
      <c r="B15" s="67" t="s">
        <v>136</v>
      </c>
      <c r="C15" s="7">
        <v>6</v>
      </c>
      <c r="D15" s="1">
        <v>7</v>
      </c>
      <c r="E15" s="1">
        <v>4</v>
      </c>
      <c r="F15" s="1">
        <v>0</v>
      </c>
      <c r="G15" s="27">
        <v>4</v>
      </c>
      <c r="H15" s="27">
        <v>7</v>
      </c>
      <c r="I15" s="22">
        <v>10</v>
      </c>
      <c r="J15" s="1">
        <v>6</v>
      </c>
      <c r="K15" s="1">
        <v>3</v>
      </c>
      <c r="L15" s="1">
        <v>7</v>
      </c>
      <c r="M15" s="27">
        <v>6</v>
      </c>
      <c r="N15" s="27">
        <v>6</v>
      </c>
      <c r="O15" s="22">
        <v>0</v>
      </c>
      <c r="P15" s="35">
        <v>0</v>
      </c>
      <c r="Q15" s="14">
        <v>7</v>
      </c>
      <c r="R15" s="59">
        <f t="shared" si="0"/>
        <v>28</v>
      </c>
      <c r="S15" s="61">
        <f t="shared" si="1"/>
        <v>38</v>
      </c>
      <c r="T15" s="60">
        <f t="shared" si="2"/>
        <v>7</v>
      </c>
      <c r="U15" s="17">
        <f t="shared" si="3"/>
        <v>73</v>
      </c>
      <c r="V15" s="29" t="s">
        <v>141</v>
      </c>
    </row>
    <row r="16" spans="2:22" ht="24" customHeight="1" x14ac:dyDescent="0.3">
      <c r="B16" s="67" t="s">
        <v>75</v>
      </c>
      <c r="C16" s="7">
        <v>2</v>
      </c>
      <c r="D16" s="1">
        <v>3</v>
      </c>
      <c r="E16" s="1">
        <v>0</v>
      </c>
      <c r="F16" s="1">
        <v>7</v>
      </c>
      <c r="G16" s="27">
        <v>4</v>
      </c>
      <c r="H16" s="27">
        <v>8</v>
      </c>
      <c r="I16" s="22">
        <v>10</v>
      </c>
      <c r="J16" s="1">
        <v>6</v>
      </c>
      <c r="K16" s="1">
        <v>10</v>
      </c>
      <c r="L16" s="1">
        <v>5</v>
      </c>
      <c r="M16" s="27">
        <v>3</v>
      </c>
      <c r="N16" s="27">
        <v>0</v>
      </c>
      <c r="O16" s="22">
        <v>0</v>
      </c>
      <c r="P16" s="35">
        <v>0</v>
      </c>
      <c r="Q16" s="14">
        <v>10</v>
      </c>
      <c r="R16" s="59">
        <f t="shared" si="0"/>
        <v>24</v>
      </c>
      <c r="S16" s="61">
        <f t="shared" si="1"/>
        <v>34</v>
      </c>
      <c r="T16" s="60">
        <f t="shared" si="2"/>
        <v>10</v>
      </c>
      <c r="U16" s="17">
        <f t="shared" si="3"/>
        <v>68</v>
      </c>
      <c r="V16" s="29" t="s">
        <v>52</v>
      </c>
    </row>
    <row r="17" spans="2:22" ht="24" customHeight="1" x14ac:dyDescent="0.3">
      <c r="B17" s="67" t="s">
        <v>138</v>
      </c>
      <c r="C17" s="7">
        <v>5</v>
      </c>
      <c r="D17" s="1">
        <v>2</v>
      </c>
      <c r="E17" s="1">
        <v>0</v>
      </c>
      <c r="F17" s="1">
        <v>4</v>
      </c>
      <c r="G17" s="27">
        <v>4</v>
      </c>
      <c r="H17" s="27">
        <v>10</v>
      </c>
      <c r="I17" s="22">
        <v>0</v>
      </c>
      <c r="J17" s="1">
        <v>2</v>
      </c>
      <c r="K17" s="1">
        <v>7</v>
      </c>
      <c r="L17" s="1">
        <v>6</v>
      </c>
      <c r="M17" s="27">
        <v>9</v>
      </c>
      <c r="N17" s="27">
        <v>6</v>
      </c>
      <c r="O17" s="22">
        <v>0</v>
      </c>
      <c r="P17" s="35">
        <v>0</v>
      </c>
      <c r="Q17" s="14">
        <v>8</v>
      </c>
      <c r="R17" s="59">
        <f t="shared" si="0"/>
        <v>25</v>
      </c>
      <c r="S17" s="61">
        <f t="shared" si="1"/>
        <v>30</v>
      </c>
      <c r="T17" s="60">
        <f t="shared" si="2"/>
        <v>8</v>
      </c>
      <c r="U17" s="17">
        <f t="shared" si="3"/>
        <v>63</v>
      </c>
      <c r="V17" s="29" t="s">
        <v>53</v>
      </c>
    </row>
    <row r="18" spans="2:22" ht="24" customHeight="1" x14ac:dyDescent="0.3">
      <c r="B18" s="67" t="s">
        <v>118</v>
      </c>
      <c r="C18" s="7">
        <v>9</v>
      </c>
      <c r="D18" s="1">
        <v>3</v>
      </c>
      <c r="E18" s="1">
        <v>8</v>
      </c>
      <c r="F18" s="1">
        <v>8</v>
      </c>
      <c r="G18" s="27">
        <v>0</v>
      </c>
      <c r="H18" s="27">
        <v>6</v>
      </c>
      <c r="I18" s="22">
        <v>10</v>
      </c>
      <c r="J18" s="1">
        <v>0</v>
      </c>
      <c r="K18" s="1">
        <v>0</v>
      </c>
      <c r="L18" s="1">
        <v>2</v>
      </c>
      <c r="M18" s="27">
        <v>8</v>
      </c>
      <c r="N18" s="27">
        <v>2</v>
      </c>
      <c r="O18" s="22">
        <v>0</v>
      </c>
      <c r="P18" s="35">
        <v>0</v>
      </c>
      <c r="Q18" s="14">
        <v>6</v>
      </c>
      <c r="R18" s="59">
        <f t="shared" si="0"/>
        <v>34</v>
      </c>
      <c r="S18" s="61">
        <f t="shared" si="1"/>
        <v>22</v>
      </c>
      <c r="T18" s="60">
        <f t="shared" si="2"/>
        <v>6</v>
      </c>
      <c r="U18" s="17">
        <f t="shared" si="3"/>
        <v>62</v>
      </c>
      <c r="V18" s="29" t="s">
        <v>54</v>
      </c>
    </row>
    <row r="19" spans="2:22" ht="24" customHeight="1" x14ac:dyDescent="0.3">
      <c r="B19" s="67" t="s">
        <v>105</v>
      </c>
      <c r="C19" s="7">
        <v>1</v>
      </c>
      <c r="D19" s="1">
        <v>0</v>
      </c>
      <c r="E19" s="1">
        <v>4</v>
      </c>
      <c r="F19" s="1">
        <v>1</v>
      </c>
      <c r="G19" s="27">
        <v>4</v>
      </c>
      <c r="H19" s="27">
        <v>8</v>
      </c>
      <c r="I19" s="22">
        <v>3</v>
      </c>
      <c r="J19" s="1">
        <v>6</v>
      </c>
      <c r="K19" s="1">
        <v>10</v>
      </c>
      <c r="L19" s="1">
        <v>7</v>
      </c>
      <c r="M19" s="27">
        <v>6</v>
      </c>
      <c r="N19" s="27">
        <v>0</v>
      </c>
      <c r="O19" s="22">
        <v>0</v>
      </c>
      <c r="P19" s="35">
        <v>0</v>
      </c>
      <c r="Q19" s="14">
        <v>10</v>
      </c>
      <c r="R19" s="59">
        <f t="shared" si="0"/>
        <v>18</v>
      </c>
      <c r="S19" s="61">
        <f t="shared" si="1"/>
        <v>32</v>
      </c>
      <c r="T19" s="60">
        <f t="shared" si="2"/>
        <v>10</v>
      </c>
      <c r="U19" s="17">
        <f t="shared" si="3"/>
        <v>60</v>
      </c>
      <c r="V19" s="29" t="s">
        <v>55</v>
      </c>
    </row>
    <row r="20" spans="2:22" ht="24" customHeight="1" x14ac:dyDescent="0.3">
      <c r="B20" s="67" t="s">
        <v>135</v>
      </c>
      <c r="C20" s="7">
        <v>3</v>
      </c>
      <c r="D20" s="1">
        <v>7</v>
      </c>
      <c r="E20" s="1">
        <v>4</v>
      </c>
      <c r="F20" s="1">
        <v>6</v>
      </c>
      <c r="G20" s="27">
        <v>4</v>
      </c>
      <c r="H20" s="27">
        <v>8</v>
      </c>
      <c r="I20" s="22">
        <v>0</v>
      </c>
      <c r="J20" s="1">
        <v>0</v>
      </c>
      <c r="K20" s="1">
        <v>6</v>
      </c>
      <c r="L20" s="1">
        <v>7</v>
      </c>
      <c r="M20" s="27">
        <v>0</v>
      </c>
      <c r="N20" s="27">
        <v>4</v>
      </c>
      <c r="O20" s="22">
        <v>0</v>
      </c>
      <c r="P20" s="35">
        <v>0</v>
      </c>
      <c r="Q20" s="14">
        <v>11</v>
      </c>
      <c r="R20" s="59">
        <f t="shared" si="0"/>
        <v>32</v>
      </c>
      <c r="S20" s="61">
        <f t="shared" si="1"/>
        <v>17</v>
      </c>
      <c r="T20" s="60">
        <f t="shared" si="2"/>
        <v>11</v>
      </c>
      <c r="U20" s="17">
        <f t="shared" si="3"/>
        <v>60</v>
      </c>
      <c r="V20" s="29" t="s">
        <v>142</v>
      </c>
    </row>
    <row r="21" spans="2:22" ht="24" customHeight="1" x14ac:dyDescent="0.3">
      <c r="B21" s="67" t="s">
        <v>85</v>
      </c>
      <c r="C21" s="7">
        <v>5</v>
      </c>
      <c r="D21" s="1">
        <v>3</v>
      </c>
      <c r="E21" s="1">
        <v>4</v>
      </c>
      <c r="F21" s="1">
        <v>7</v>
      </c>
      <c r="G21" s="27">
        <v>0</v>
      </c>
      <c r="H21" s="27">
        <v>4</v>
      </c>
      <c r="I21" s="22">
        <v>0</v>
      </c>
      <c r="J21" s="1">
        <v>6</v>
      </c>
      <c r="K21" s="1">
        <v>10</v>
      </c>
      <c r="L21" s="1">
        <v>2</v>
      </c>
      <c r="M21" s="27">
        <v>2</v>
      </c>
      <c r="N21" s="27">
        <v>0</v>
      </c>
      <c r="O21" s="22">
        <v>0</v>
      </c>
      <c r="P21" s="35">
        <v>3</v>
      </c>
      <c r="Q21" s="14">
        <v>8</v>
      </c>
      <c r="R21" s="59">
        <f t="shared" si="0"/>
        <v>23</v>
      </c>
      <c r="S21" s="61">
        <f t="shared" si="1"/>
        <v>20</v>
      </c>
      <c r="T21" s="60">
        <f t="shared" si="2"/>
        <v>11</v>
      </c>
      <c r="U21" s="17">
        <f t="shared" si="3"/>
        <v>54</v>
      </c>
      <c r="V21" s="29" t="s">
        <v>142</v>
      </c>
    </row>
    <row r="22" spans="2:22" ht="24" customHeight="1" x14ac:dyDescent="0.3">
      <c r="B22" s="67" t="s">
        <v>131</v>
      </c>
      <c r="C22" s="7">
        <v>9</v>
      </c>
      <c r="D22" s="1">
        <v>4</v>
      </c>
      <c r="E22" s="1">
        <v>0</v>
      </c>
      <c r="F22" s="1">
        <v>8</v>
      </c>
      <c r="G22" s="27">
        <v>0</v>
      </c>
      <c r="H22" s="27">
        <v>8</v>
      </c>
      <c r="I22" s="22">
        <v>6</v>
      </c>
      <c r="J22" s="1">
        <v>0</v>
      </c>
      <c r="K22" s="1">
        <v>6</v>
      </c>
      <c r="L22" s="1">
        <v>0</v>
      </c>
      <c r="M22" s="27">
        <v>0</v>
      </c>
      <c r="N22" s="27">
        <v>2</v>
      </c>
      <c r="O22" s="22">
        <v>0</v>
      </c>
      <c r="P22" s="35">
        <v>3</v>
      </c>
      <c r="Q22" s="14">
        <v>7</v>
      </c>
      <c r="R22" s="59">
        <f t="shared" si="0"/>
        <v>29</v>
      </c>
      <c r="S22" s="61">
        <f t="shared" si="1"/>
        <v>14</v>
      </c>
      <c r="T22" s="60">
        <f t="shared" si="2"/>
        <v>10</v>
      </c>
      <c r="U22" s="17">
        <f t="shared" si="3"/>
        <v>53</v>
      </c>
      <c r="V22" s="29" t="s">
        <v>90</v>
      </c>
    </row>
    <row r="23" spans="2:22" ht="24" customHeight="1" x14ac:dyDescent="0.3">
      <c r="B23" s="67" t="s">
        <v>29</v>
      </c>
      <c r="C23" s="7">
        <v>3</v>
      </c>
      <c r="D23" s="1">
        <v>4</v>
      </c>
      <c r="E23" s="1">
        <v>4</v>
      </c>
      <c r="F23" s="1">
        <v>0</v>
      </c>
      <c r="G23" s="27">
        <v>0</v>
      </c>
      <c r="H23" s="27">
        <v>1</v>
      </c>
      <c r="I23" s="22">
        <v>0</v>
      </c>
      <c r="J23" s="1">
        <v>2</v>
      </c>
      <c r="K23" s="1">
        <v>6</v>
      </c>
      <c r="L23" s="1">
        <v>8</v>
      </c>
      <c r="M23" s="27">
        <v>9</v>
      </c>
      <c r="N23" s="27">
        <v>6</v>
      </c>
      <c r="O23" s="22">
        <v>0</v>
      </c>
      <c r="P23" s="35">
        <v>0</v>
      </c>
      <c r="Q23" s="14">
        <v>8</v>
      </c>
      <c r="R23" s="59">
        <f t="shared" si="0"/>
        <v>12</v>
      </c>
      <c r="S23" s="61">
        <f t="shared" si="1"/>
        <v>31</v>
      </c>
      <c r="T23" s="60">
        <f t="shared" si="2"/>
        <v>8</v>
      </c>
      <c r="U23" s="17">
        <f t="shared" si="3"/>
        <v>51</v>
      </c>
      <c r="V23" s="29" t="s">
        <v>91</v>
      </c>
    </row>
    <row r="24" spans="2:22" ht="24" customHeight="1" x14ac:dyDescent="0.3">
      <c r="B24" s="67" t="s">
        <v>123</v>
      </c>
      <c r="C24" s="7">
        <v>3</v>
      </c>
      <c r="D24" s="1">
        <v>6</v>
      </c>
      <c r="E24" s="1">
        <v>4</v>
      </c>
      <c r="F24" s="1">
        <v>5</v>
      </c>
      <c r="G24" s="27">
        <v>4</v>
      </c>
      <c r="H24" s="27">
        <v>8</v>
      </c>
      <c r="I24" s="22">
        <v>10</v>
      </c>
      <c r="J24" s="1">
        <v>0</v>
      </c>
      <c r="K24" s="1">
        <v>3</v>
      </c>
      <c r="L24" s="1">
        <v>0</v>
      </c>
      <c r="M24" s="27">
        <v>1</v>
      </c>
      <c r="N24" s="27">
        <v>0</v>
      </c>
      <c r="O24" s="22">
        <v>0</v>
      </c>
      <c r="P24" s="35">
        <v>0</v>
      </c>
      <c r="Q24" s="14">
        <v>7</v>
      </c>
      <c r="R24" s="59">
        <f t="shared" si="0"/>
        <v>30</v>
      </c>
      <c r="S24" s="61">
        <f t="shared" si="1"/>
        <v>14</v>
      </c>
      <c r="T24" s="60">
        <f t="shared" si="2"/>
        <v>7</v>
      </c>
      <c r="U24" s="17">
        <f t="shared" si="3"/>
        <v>51</v>
      </c>
      <c r="V24" s="65" t="s">
        <v>143</v>
      </c>
    </row>
    <row r="25" spans="2:22" ht="24" customHeight="1" x14ac:dyDescent="0.3">
      <c r="B25" s="67" t="s">
        <v>107</v>
      </c>
      <c r="C25" s="7">
        <v>6</v>
      </c>
      <c r="D25" s="1">
        <v>5</v>
      </c>
      <c r="E25" s="1">
        <v>0</v>
      </c>
      <c r="F25" s="1">
        <v>5</v>
      </c>
      <c r="G25" s="27">
        <v>0</v>
      </c>
      <c r="H25" s="27">
        <v>10</v>
      </c>
      <c r="I25" s="22">
        <v>0</v>
      </c>
      <c r="J25" s="1">
        <v>8</v>
      </c>
      <c r="K25" s="1">
        <v>6</v>
      </c>
      <c r="L25" s="1">
        <v>0</v>
      </c>
      <c r="M25" s="27">
        <v>1</v>
      </c>
      <c r="N25" s="27">
        <v>0</v>
      </c>
      <c r="O25" s="22">
        <v>0</v>
      </c>
      <c r="P25" s="35">
        <v>0</v>
      </c>
      <c r="Q25" s="14">
        <v>8</v>
      </c>
      <c r="R25" s="59">
        <f t="shared" si="0"/>
        <v>26</v>
      </c>
      <c r="S25" s="61">
        <f t="shared" si="1"/>
        <v>15</v>
      </c>
      <c r="T25" s="60">
        <f t="shared" si="2"/>
        <v>8</v>
      </c>
      <c r="U25" s="17">
        <f t="shared" si="3"/>
        <v>49</v>
      </c>
      <c r="V25" s="65" t="s">
        <v>143</v>
      </c>
    </row>
    <row r="26" spans="2:22" ht="24" customHeight="1" x14ac:dyDescent="0.3">
      <c r="B26" s="67" t="s">
        <v>27</v>
      </c>
      <c r="C26" s="7">
        <v>7</v>
      </c>
      <c r="D26" s="1">
        <v>5</v>
      </c>
      <c r="E26" s="1">
        <v>8</v>
      </c>
      <c r="F26" s="1">
        <v>7</v>
      </c>
      <c r="G26" s="27">
        <v>0</v>
      </c>
      <c r="H26" s="27">
        <v>2</v>
      </c>
      <c r="I26" s="22">
        <v>0</v>
      </c>
      <c r="J26" s="1">
        <v>2</v>
      </c>
      <c r="K26" s="1">
        <v>3</v>
      </c>
      <c r="L26" s="1">
        <v>5</v>
      </c>
      <c r="M26" s="27">
        <v>3</v>
      </c>
      <c r="N26" s="27">
        <v>0</v>
      </c>
      <c r="O26" s="22">
        <v>0</v>
      </c>
      <c r="P26" s="35">
        <v>0</v>
      </c>
      <c r="Q26" s="14">
        <v>7</v>
      </c>
      <c r="R26" s="59">
        <f t="shared" si="0"/>
        <v>29</v>
      </c>
      <c r="S26" s="61">
        <f t="shared" si="1"/>
        <v>13</v>
      </c>
      <c r="T26" s="60">
        <f t="shared" si="2"/>
        <v>7</v>
      </c>
      <c r="U26" s="17">
        <f t="shared" si="3"/>
        <v>49</v>
      </c>
      <c r="V26" s="65" t="s">
        <v>144</v>
      </c>
    </row>
    <row r="27" spans="2:22" ht="24" customHeight="1" x14ac:dyDescent="0.3">
      <c r="B27" s="67" t="s">
        <v>104</v>
      </c>
      <c r="C27" s="7">
        <v>5</v>
      </c>
      <c r="D27" s="1">
        <v>3</v>
      </c>
      <c r="E27" s="1">
        <v>4</v>
      </c>
      <c r="F27" s="1">
        <v>2</v>
      </c>
      <c r="G27" s="27">
        <v>0</v>
      </c>
      <c r="H27" s="27">
        <v>8</v>
      </c>
      <c r="I27" s="22">
        <v>10</v>
      </c>
      <c r="J27" s="1">
        <v>2</v>
      </c>
      <c r="K27" s="1">
        <v>0</v>
      </c>
      <c r="L27" s="1">
        <v>2</v>
      </c>
      <c r="M27" s="27">
        <v>1</v>
      </c>
      <c r="N27" s="27">
        <v>0</v>
      </c>
      <c r="O27" s="22">
        <v>0</v>
      </c>
      <c r="P27" s="35">
        <v>0</v>
      </c>
      <c r="Q27" s="14">
        <v>9</v>
      </c>
      <c r="R27" s="59">
        <f t="shared" si="0"/>
        <v>22</v>
      </c>
      <c r="S27" s="61">
        <f t="shared" si="1"/>
        <v>15</v>
      </c>
      <c r="T27" s="60">
        <f t="shared" si="2"/>
        <v>9</v>
      </c>
      <c r="U27" s="17">
        <f t="shared" si="3"/>
        <v>46</v>
      </c>
      <c r="V27" s="65" t="s">
        <v>144</v>
      </c>
    </row>
    <row r="28" spans="2:22" ht="24" customHeight="1" x14ac:dyDescent="0.3">
      <c r="B28" s="67" t="s">
        <v>134</v>
      </c>
      <c r="C28" s="7">
        <v>6</v>
      </c>
      <c r="D28" s="1">
        <v>3</v>
      </c>
      <c r="E28" s="1">
        <v>0</v>
      </c>
      <c r="F28" s="1">
        <v>-1</v>
      </c>
      <c r="G28" s="27">
        <v>4</v>
      </c>
      <c r="H28" s="27">
        <v>10</v>
      </c>
      <c r="I28" s="22">
        <v>0</v>
      </c>
      <c r="J28" s="1">
        <v>6</v>
      </c>
      <c r="K28" s="1">
        <v>3</v>
      </c>
      <c r="L28" s="1">
        <v>5</v>
      </c>
      <c r="M28" s="27">
        <v>0</v>
      </c>
      <c r="N28" s="27">
        <v>0</v>
      </c>
      <c r="O28" s="22">
        <v>0</v>
      </c>
      <c r="P28" s="35">
        <v>0</v>
      </c>
      <c r="Q28" s="14">
        <v>10</v>
      </c>
      <c r="R28" s="59">
        <f t="shared" si="0"/>
        <v>22</v>
      </c>
      <c r="S28" s="61">
        <f t="shared" si="1"/>
        <v>14</v>
      </c>
      <c r="T28" s="60">
        <f t="shared" si="2"/>
        <v>10</v>
      </c>
      <c r="U28" s="17">
        <f t="shared" si="3"/>
        <v>46</v>
      </c>
      <c r="V28" s="65" t="s">
        <v>145</v>
      </c>
    </row>
    <row r="29" spans="2:22" ht="24" customHeight="1" x14ac:dyDescent="0.3">
      <c r="B29" s="67" t="s">
        <v>116</v>
      </c>
      <c r="C29" s="7">
        <v>2</v>
      </c>
      <c r="D29" s="1">
        <v>7</v>
      </c>
      <c r="E29" s="1">
        <v>4</v>
      </c>
      <c r="F29" s="1">
        <v>3</v>
      </c>
      <c r="G29" s="27">
        <v>0</v>
      </c>
      <c r="H29" s="27">
        <v>0</v>
      </c>
      <c r="I29" s="22">
        <v>0</v>
      </c>
      <c r="J29" s="1">
        <v>6</v>
      </c>
      <c r="K29" s="1">
        <v>6</v>
      </c>
      <c r="L29" s="1">
        <v>2</v>
      </c>
      <c r="M29" s="27">
        <v>1</v>
      </c>
      <c r="N29" s="27">
        <v>0</v>
      </c>
      <c r="O29" s="22">
        <v>0</v>
      </c>
      <c r="P29" s="35">
        <v>0</v>
      </c>
      <c r="Q29" s="14">
        <v>8</v>
      </c>
      <c r="R29" s="59">
        <f t="shared" si="0"/>
        <v>16</v>
      </c>
      <c r="S29" s="61">
        <f t="shared" si="1"/>
        <v>15</v>
      </c>
      <c r="T29" s="60">
        <f t="shared" si="2"/>
        <v>8</v>
      </c>
      <c r="U29" s="17">
        <f t="shared" si="3"/>
        <v>39</v>
      </c>
      <c r="V29" s="65" t="s">
        <v>145</v>
      </c>
    </row>
    <row r="30" spans="2:22" ht="24" customHeight="1" x14ac:dyDescent="0.3">
      <c r="B30" s="67" t="s">
        <v>137</v>
      </c>
      <c r="C30" s="7">
        <v>2</v>
      </c>
      <c r="D30" s="1">
        <v>3</v>
      </c>
      <c r="E30" s="1">
        <v>0</v>
      </c>
      <c r="F30" s="1">
        <v>0</v>
      </c>
      <c r="G30" s="27">
        <v>0</v>
      </c>
      <c r="H30" s="27">
        <v>8</v>
      </c>
      <c r="I30" s="22">
        <v>3</v>
      </c>
      <c r="J30" s="1">
        <v>2</v>
      </c>
      <c r="K30" s="1">
        <v>10</v>
      </c>
      <c r="L30" s="1">
        <v>6</v>
      </c>
      <c r="M30" s="27">
        <v>1</v>
      </c>
      <c r="N30" s="27">
        <v>0</v>
      </c>
      <c r="O30" s="22">
        <v>0</v>
      </c>
      <c r="P30" s="35">
        <v>0</v>
      </c>
      <c r="Q30" s="14">
        <v>3</v>
      </c>
      <c r="R30" s="59">
        <f t="shared" si="0"/>
        <v>13</v>
      </c>
      <c r="S30" s="61">
        <f t="shared" si="1"/>
        <v>22</v>
      </c>
      <c r="T30" s="60">
        <f t="shared" si="2"/>
        <v>3</v>
      </c>
      <c r="U30" s="17">
        <f t="shared" si="3"/>
        <v>38</v>
      </c>
      <c r="V30" s="65" t="s">
        <v>124</v>
      </c>
    </row>
    <row r="31" spans="2:22" ht="24" customHeight="1" x14ac:dyDescent="0.3">
      <c r="B31" s="67" t="s">
        <v>84</v>
      </c>
      <c r="C31" s="7">
        <v>6</v>
      </c>
      <c r="D31" s="73" t="s">
        <v>122</v>
      </c>
      <c r="E31" s="1">
        <v>4</v>
      </c>
      <c r="F31" s="73" t="s">
        <v>122</v>
      </c>
      <c r="G31" s="27">
        <v>8</v>
      </c>
      <c r="H31" s="74" t="s">
        <v>122</v>
      </c>
      <c r="I31" s="22">
        <v>0</v>
      </c>
      <c r="J31" s="73" t="s">
        <v>122</v>
      </c>
      <c r="K31" s="73" t="s">
        <v>122</v>
      </c>
      <c r="L31" s="73" t="s">
        <v>122</v>
      </c>
      <c r="M31" s="27">
        <v>1</v>
      </c>
      <c r="N31" s="74" t="s">
        <v>122</v>
      </c>
      <c r="O31" s="22">
        <v>3</v>
      </c>
      <c r="P31" s="35">
        <v>0</v>
      </c>
      <c r="Q31" s="75" t="s">
        <v>122</v>
      </c>
      <c r="R31" s="59">
        <f t="shared" si="0"/>
        <v>18</v>
      </c>
      <c r="S31" s="61">
        <f t="shared" si="1"/>
        <v>1</v>
      </c>
      <c r="T31" s="60">
        <f t="shared" si="2"/>
        <v>3</v>
      </c>
      <c r="U31" s="17">
        <f t="shared" si="3"/>
        <v>22</v>
      </c>
      <c r="V31" s="65" t="s">
        <v>125</v>
      </c>
    </row>
    <row r="32" spans="2:22" ht="24" customHeight="1" x14ac:dyDescent="0.3">
      <c r="B32" s="67" t="s">
        <v>106</v>
      </c>
      <c r="C32" s="7">
        <v>4</v>
      </c>
      <c r="D32" s="1">
        <v>3</v>
      </c>
      <c r="E32" s="1">
        <v>0</v>
      </c>
      <c r="F32" s="1">
        <v>4</v>
      </c>
      <c r="G32" s="27">
        <v>0</v>
      </c>
      <c r="H32" s="27">
        <v>0</v>
      </c>
      <c r="I32" s="22">
        <v>3</v>
      </c>
      <c r="J32" s="1">
        <v>0</v>
      </c>
      <c r="K32" s="1">
        <v>0</v>
      </c>
      <c r="L32" s="1">
        <v>0</v>
      </c>
      <c r="M32" s="27">
        <v>0</v>
      </c>
      <c r="N32" s="27">
        <v>0</v>
      </c>
      <c r="O32" s="22">
        <v>0</v>
      </c>
      <c r="P32" s="35">
        <v>0</v>
      </c>
      <c r="Q32" s="14">
        <v>7</v>
      </c>
      <c r="R32" s="59">
        <f t="shared" si="0"/>
        <v>11</v>
      </c>
      <c r="S32" s="61">
        <f t="shared" si="1"/>
        <v>3</v>
      </c>
      <c r="T32" s="60">
        <f t="shared" si="2"/>
        <v>7</v>
      </c>
      <c r="U32" s="17">
        <f t="shared" si="3"/>
        <v>21</v>
      </c>
      <c r="V32" s="65" t="s">
        <v>126</v>
      </c>
    </row>
    <row r="33" spans="2:22" ht="24" customHeight="1" x14ac:dyDescent="0.3">
      <c r="B33" s="67" t="s">
        <v>132</v>
      </c>
      <c r="C33" s="7">
        <v>7</v>
      </c>
      <c r="D33" s="1">
        <v>0</v>
      </c>
      <c r="E33" s="1">
        <v>0</v>
      </c>
      <c r="F33" s="1">
        <v>0</v>
      </c>
      <c r="G33" s="27">
        <v>2</v>
      </c>
      <c r="H33" s="27">
        <v>5</v>
      </c>
      <c r="I33" s="22">
        <v>0</v>
      </c>
      <c r="J33" s="1">
        <v>0</v>
      </c>
      <c r="K33" s="1">
        <v>0</v>
      </c>
      <c r="L33" s="1">
        <v>0</v>
      </c>
      <c r="M33" s="27">
        <v>0</v>
      </c>
      <c r="N33" s="27">
        <v>0</v>
      </c>
      <c r="O33" s="22">
        <v>0</v>
      </c>
      <c r="P33" s="35">
        <v>0</v>
      </c>
      <c r="Q33" s="14">
        <v>6</v>
      </c>
      <c r="R33" s="59">
        <f t="shared" si="0"/>
        <v>14</v>
      </c>
      <c r="S33" s="61">
        <f t="shared" si="1"/>
        <v>0</v>
      </c>
      <c r="T33" s="60">
        <f t="shared" si="2"/>
        <v>6</v>
      </c>
      <c r="U33" s="17">
        <f t="shared" si="3"/>
        <v>20</v>
      </c>
      <c r="V33" s="65" t="s">
        <v>127</v>
      </c>
    </row>
    <row r="34" spans="2:22" ht="24" customHeight="1" x14ac:dyDescent="0.3">
      <c r="B34" s="72" t="s">
        <v>133</v>
      </c>
      <c r="C34" s="7">
        <v>0</v>
      </c>
      <c r="D34" s="1">
        <v>0</v>
      </c>
      <c r="E34" s="1">
        <v>0</v>
      </c>
      <c r="F34" s="1">
        <v>2</v>
      </c>
      <c r="G34" s="27">
        <v>0</v>
      </c>
      <c r="H34" s="27">
        <v>5</v>
      </c>
      <c r="I34" s="22">
        <v>0</v>
      </c>
      <c r="J34" s="1">
        <v>2</v>
      </c>
      <c r="K34" s="1">
        <v>0</v>
      </c>
      <c r="L34" s="1">
        <v>7</v>
      </c>
      <c r="M34" s="27">
        <v>0</v>
      </c>
      <c r="N34" s="27">
        <v>0</v>
      </c>
      <c r="O34" s="22">
        <v>0</v>
      </c>
      <c r="P34" s="35">
        <v>0</v>
      </c>
      <c r="Q34" s="14">
        <v>2</v>
      </c>
      <c r="R34" s="59">
        <f t="shared" ref="R34" si="4">SUM(C34:H34)</f>
        <v>7</v>
      </c>
      <c r="S34" s="61">
        <f t="shared" ref="S34" si="5">SUM(I34:N34)</f>
        <v>9</v>
      </c>
      <c r="T34" s="60">
        <f t="shared" ref="T34" si="6">SUM(O34:Q34)</f>
        <v>2</v>
      </c>
      <c r="U34" s="17">
        <f t="shared" ref="U34" si="7">SUM(R34:T34)</f>
        <v>18</v>
      </c>
      <c r="V34" s="65" t="s">
        <v>128</v>
      </c>
    </row>
    <row r="35" spans="2:22" ht="24" customHeight="1" thickBot="1" x14ac:dyDescent="0.35">
      <c r="B35" s="68"/>
      <c r="C35" s="8"/>
      <c r="D35" s="2"/>
      <c r="E35" s="2"/>
      <c r="F35" s="2"/>
      <c r="G35" s="28"/>
      <c r="H35" s="28"/>
      <c r="I35" s="23"/>
      <c r="J35" s="2"/>
      <c r="K35" s="2"/>
      <c r="L35" s="2"/>
      <c r="M35" s="28"/>
      <c r="N35" s="28"/>
      <c r="O35" s="23"/>
      <c r="P35" s="36"/>
      <c r="Q35" s="15"/>
      <c r="R35" s="69"/>
      <c r="S35" s="70"/>
      <c r="T35" s="71"/>
      <c r="U35" s="19"/>
      <c r="V35" s="30"/>
    </row>
    <row r="36" spans="2:22" ht="19.8" customHeight="1" thickTop="1" x14ac:dyDescent="0.3">
      <c r="B36" s="32" t="s">
        <v>58</v>
      </c>
      <c r="C36">
        <v>12</v>
      </c>
      <c r="D36">
        <v>12</v>
      </c>
      <c r="E36">
        <v>13</v>
      </c>
      <c r="F36">
        <v>14</v>
      </c>
      <c r="G36">
        <v>12</v>
      </c>
      <c r="H36">
        <v>12</v>
      </c>
      <c r="I36">
        <v>10</v>
      </c>
      <c r="J36">
        <v>12</v>
      </c>
      <c r="K36">
        <v>13</v>
      </c>
      <c r="L36">
        <v>13</v>
      </c>
      <c r="M36">
        <v>13</v>
      </c>
      <c r="N36">
        <v>14</v>
      </c>
      <c r="O36">
        <v>30</v>
      </c>
      <c r="P36">
        <v>30</v>
      </c>
      <c r="Q36">
        <v>15</v>
      </c>
      <c r="R36" s="32">
        <f>SUM(C36:H36)</f>
        <v>75</v>
      </c>
      <c r="S36" s="32">
        <f>SUM(I36:N36)</f>
        <v>75</v>
      </c>
      <c r="T36" s="32">
        <f>SUM(O36:Q36)</f>
        <v>75</v>
      </c>
      <c r="U36" s="32">
        <f>SUM(R36:T36)</f>
        <v>225</v>
      </c>
    </row>
    <row r="37" spans="2:22" ht="19.8" customHeight="1" x14ac:dyDescent="0.3"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</row>
    <row r="38" spans="2:22" ht="19.8" customHeight="1" x14ac:dyDescent="0.3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</row>
    <row r="39" spans="2:22" s="63" customFormat="1" ht="15.6" x14ac:dyDescent="0.3">
      <c r="B39" s="49" t="s">
        <v>89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2:22" ht="15.6" x14ac:dyDescent="0.3">
      <c r="B40" s="50" t="s">
        <v>87</v>
      </c>
    </row>
    <row r="41" spans="2:22" ht="15.6" x14ac:dyDescent="0.3">
      <c r="B41" s="51" t="s">
        <v>88</v>
      </c>
    </row>
  </sheetData>
  <sortState xmlns:xlrd2="http://schemas.microsoft.com/office/spreadsheetml/2017/richdata2" ref="B4:U34">
    <sortCondition descending="1" ref="U4:U34"/>
  </sortState>
  <mergeCells count="6">
    <mergeCell ref="B2:B3"/>
    <mergeCell ref="V2:V4"/>
    <mergeCell ref="C2:H2"/>
    <mergeCell ref="I2:N2"/>
    <mergeCell ref="O2:Q2"/>
    <mergeCell ref="R2:U2"/>
  </mergeCells>
  <phoneticPr fontId="6" type="noConversion"/>
  <conditionalFormatting sqref="R4:R34">
    <cfRule type="top10" dxfId="37" priority="42" rank="1"/>
  </conditionalFormatting>
  <conditionalFormatting sqref="S4:S34">
    <cfRule type="top10" dxfId="36" priority="43" rank="1"/>
  </conditionalFormatting>
  <conditionalFormatting sqref="T4:T34">
    <cfRule type="top10" dxfId="35" priority="44" rank="1"/>
  </conditionalFormatting>
  <conditionalFormatting sqref="U4:U34">
    <cfRule type="top10" dxfId="34" priority="45" rank="1"/>
  </conditionalFormatting>
  <conditionalFormatting sqref="R35">
    <cfRule type="top10" dxfId="33" priority="1" rank="1"/>
  </conditionalFormatting>
  <conditionalFormatting sqref="S35">
    <cfRule type="top10" dxfId="32" priority="2" rank="1"/>
  </conditionalFormatting>
  <conditionalFormatting sqref="T35">
    <cfRule type="top10" dxfId="31" priority="3" rank="1"/>
  </conditionalFormatting>
  <conditionalFormatting sqref="U35">
    <cfRule type="top10" dxfId="30" priority="4" rank="1"/>
  </conditionalFormatting>
  <printOptions horizontalCentered="1" verticalCentered="1"/>
  <pageMargins left="0.25" right="0.25" top="0.75" bottom="0.75" header="0.3" footer="0.3"/>
  <pageSetup paperSize="9" scale="92" orientation="landscape" r:id="rId1"/>
  <ignoredErrors>
    <ignoredError sqref="R36:T36 R4:T34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91CD6-DDA4-4C06-A157-2762D1858087}">
  <sheetPr>
    <pageSetUpPr fitToPage="1"/>
  </sheetPr>
  <dimension ref="B1:M12"/>
  <sheetViews>
    <sheetView zoomScale="90" zoomScaleNormal="90" workbookViewId="0"/>
  </sheetViews>
  <sheetFormatPr defaultRowHeight="14.4" x14ac:dyDescent="0.3"/>
  <cols>
    <col min="1" max="1" width="0.88671875" customWidth="1"/>
    <col min="2" max="2" width="28.5546875" customWidth="1"/>
    <col min="3" max="5" width="10" customWidth="1"/>
    <col min="6" max="6" width="10.44140625" customWidth="1"/>
    <col min="7" max="11" width="10" customWidth="1"/>
  </cols>
  <sheetData>
    <row r="1" spans="2:13" ht="4.5" customHeight="1" thickBot="1" x14ac:dyDescent="0.35"/>
    <row r="2" spans="2:13" ht="37.5" customHeight="1" thickTop="1" thickBot="1" x14ac:dyDescent="0.35">
      <c r="B2" s="54" t="s">
        <v>0</v>
      </c>
      <c r="C2" s="55" t="s">
        <v>70</v>
      </c>
      <c r="D2" s="55" t="s">
        <v>110</v>
      </c>
      <c r="E2" s="56" t="s">
        <v>111</v>
      </c>
      <c r="F2" s="55" t="s">
        <v>115</v>
      </c>
      <c r="G2" s="55" t="s">
        <v>112</v>
      </c>
      <c r="H2" s="56" t="s">
        <v>114</v>
      </c>
      <c r="I2" s="57" t="s">
        <v>113</v>
      </c>
      <c r="J2" s="58" t="s">
        <v>20</v>
      </c>
      <c r="K2" s="52" t="s">
        <v>40</v>
      </c>
    </row>
    <row r="3" spans="2:13" ht="24" customHeight="1" x14ac:dyDescent="0.3">
      <c r="B3" s="9" t="s">
        <v>102</v>
      </c>
      <c r="C3" s="3">
        <v>1</v>
      </c>
      <c r="D3" s="3">
        <v>2</v>
      </c>
      <c r="E3" s="26">
        <v>3</v>
      </c>
      <c r="F3" s="3">
        <v>12</v>
      </c>
      <c r="G3" s="3">
        <v>4</v>
      </c>
      <c r="H3" s="26">
        <v>10</v>
      </c>
      <c r="I3" s="13">
        <v>6</v>
      </c>
      <c r="J3" s="17">
        <f t="shared" ref="J3:J10" si="0">SUM(C3:I3)</f>
        <v>38</v>
      </c>
      <c r="K3" s="24" t="s">
        <v>41</v>
      </c>
      <c r="M3" s="31"/>
    </row>
    <row r="4" spans="2:13" ht="24" customHeight="1" x14ac:dyDescent="0.3">
      <c r="B4" s="10" t="s">
        <v>25</v>
      </c>
      <c r="C4" s="1">
        <v>7</v>
      </c>
      <c r="D4" s="1">
        <v>2</v>
      </c>
      <c r="E4" s="27">
        <v>6</v>
      </c>
      <c r="F4" s="1">
        <v>4</v>
      </c>
      <c r="G4" s="1">
        <v>4</v>
      </c>
      <c r="H4" s="27">
        <v>10</v>
      </c>
      <c r="I4" s="14">
        <v>3</v>
      </c>
      <c r="J4" s="17">
        <f t="shared" si="0"/>
        <v>36</v>
      </c>
      <c r="K4" s="29" t="s">
        <v>42</v>
      </c>
      <c r="M4" s="31"/>
    </row>
    <row r="5" spans="2:13" ht="24" customHeight="1" x14ac:dyDescent="0.3">
      <c r="B5" s="10" t="s">
        <v>38</v>
      </c>
      <c r="C5" s="1">
        <v>2</v>
      </c>
      <c r="D5" s="1">
        <v>4</v>
      </c>
      <c r="E5" s="27">
        <v>4</v>
      </c>
      <c r="F5" s="1">
        <v>-2</v>
      </c>
      <c r="G5" s="1">
        <v>4</v>
      </c>
      <c r="H5" s="27">
        <v>5</v>
      </c>
      <c r="I5" s="14">
        <v>3</v>
      </c>
      <c r="J5" s="17">
        <f t="shared" si="0"/>
        <v>20</v>
      </c>
      <c r="K5" s="29" t="s">
        <v>43</v>
      </c>
      <c r="M5" s="31"/>
    </row>
    <row r="6" spans="2:13" ht="24" customHeight="1" x14ac:dyDescent="0.3">
      <c r="B6" s="10" t="s">
        <v>62</v>
      </c>
      <c r="C6" s="1">
        <v>2</v>
      </c>
      <c r="D6" s="1">
        <v>4</v>
      </c>
      <c r="E6" s="27">
        <v>2</v>
      </c>
      <c r="F6" s="1">
        <v>6</v>
      </c>
      <c r="G6" s="1">
        <v>2</v>
      </c>
      <c r="H6" s="27">
        <v>2</v>
      </c>
      <c r="I6" s="14">
        <v>0</v>
      </c>
      <c r="J6" s="17">
        <f t="shared" si="0"/>
        <v>18</v>
      </c>
      <c r="K6" s="29" t="s">
        <v>44</v>
      </c>
      <c r="M6" s="31"/>
    </row>
    <row r="7" spans="2:13" ht="24" customHeight="1" x14ac:dyDescent="0.3">
      <c r="B7" s="10" t="s">
        <v>29</v>
      </c>
      <c r="C7" s="1">
        <v>0</v>
      </c>
      <c r="D7" s="1">
        <v>0</v>
      </c>
      <c r="E7" s="27">
        <v>7</v>
      </c>
      <c r="F7" s="1">
        <v>6</v>
      </c>
      <c r="G7" s="1">
        <v>0</v>
      </c>
      <c r="H7" s="27">
        <v>2</v>
      </c>
      <c r="I7" s="14">
        <v>0</v>
      </c>
      <c r="J7" s="17">
        <f t="shared" si="0"/>
        <v>15</v>
      </c>
      <c r="K7" s="29" t="s">
        <v>45</v>
      </c>
      <c r="M7" s="31"/>
    </row>
    <row r="8" spans="2:13" ht="24" customHeight="1" x14ac:dyDescent="0.3">
      <c r="B8" s="10" t="s">
        <v>85</v>
      </c>
      <c r="C8" s="1">
        <v>2</v>
      </c>
      <c r="D8" s="1">
        <v>0</v>
      </c>
      <c r="E8" s="27">
        <v>2</v>
      </c>
      <c r="F8" s="1">
        <v>3</v>
      </c>
      <c r="G8" s="1">
        <v>0</v>
      </c>
      <c r="H8" s="27">
        <v>5</v>
      </c>
      <c r="I8" s="14">
        <v>0</v>
      </c>
      <c r="J8" s="17">
        <f t="shared" si="0"/>
        <v>12</v>
      </c>
      <c r="K8" s="29" t="s">
        <v>46</v>
      </c>
      <c r="M8" s="31"/>
    </row>
    <row r="9" spans="2:13" ht="24" customHeight="1" x14ac:dyDescent="0.3">
      <c r="B9" s="10" t="s">
        <v>63</v>
      </c>
      <c r="C9" s="1">
        <v>1</v>
      </c>
      <c r="D9" s="1">
        <v>1</v>
      </c>
      <c r="E9" s="27">
        <v>0</v>
      </c>
      <c r="F9" s="1">
        <v>-1</v>
      </c>
      <c r="G9" s="1">
        <v>0</v>
      </c>
      <c r="H9" s="27">
        <v>2</v>
      </c>
      <c r="I9" s="14">
        <v>3</v>
      </c>
      <c r="J9" s="17">
        <f t="shared" si="0"/>
        <v>6</v>
      </c>
      <c r="K9" s="29" t="s">
        <v>47</v>
      </c>
      <c r="M9" s="31"/>
    </row>
    <row r="10" spans="2:13" ht="24" customHeight="1" thickBot="1" x14ac:dyDescent="0.35">
      <c r="B10" s="11"/>
      <c r="C10" s="2"/>
      <c r="D10" s="2"/>
      <c r="E10" s="28"/>
      <c r="F10" s="2"/>
      <c r="G10" s="2"/>
      <c r="H10" s="28"/>
      <c r="I10" s="15"/>
      <c r="J10" s="53">
        <f t="shared" si="0"/>
        <v>0</v>
      </c>
      <c r="K10" s="30" t="s">
        <v>48</v>
      </c>
      <c r="M10" s="31"/>
    </row>
    <row r="11" spans="2:13" ht="4.5" customHeight="1" thickTop="1" x14ac:dyDescent="0.3"/>
    <row r="12" spans="2:13" x14ac:dyDescent="0.3">
      <c r="B12" s="32"/>
      <c r="J12" s="32"/>
    </row>
  </sheetData>
  <conditionalFormatting sqref="J3:J10">
    <cfRule type="top10" dxfId="29" priority="30" rank="1"/>
  </conditionalFormatting>
  <printOptions horizontalCentered="1" verticalCentered="1"/>
  <pageMargins left="0.25" right="0.25" top="0.75" bottom="0.75" header="0.3" footer="0.3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29"/>
  <sheetViews>
    <sheetView zoomScale="90" zoomScaleNormal="90" workbookViewId="0"/>
  </sheetViews>
  <sheetFormatPr defaultRowHeight="14.4" x14ac:dyDescent="0.3"/>
  <cols>
    <col min="1" max="1" width="0.88671875" customWidth="1"/>
    <col min="2" max="2" width="21.5546875" customWidth="1"/>
    <col min="3" max="17" width="8.44140625" customWidth="1"/>
    <col min="19" max="19" width="9.88671875" customWidth="1"/>
    <col min="20" max="20" width="11.5546875" customWidth="1"/>
    <col min="21" max="21" width="8.5546875" customWidth="1"/>
    <col min="22" max="22" width="8.6640625" customWidth="1"/>
  </cols>
  <sheetData>
    <row r="1" spans="2:23" ht="4.5" customHeight="1" thickBot="1" x14ac:dyDescent="0.35"/>
    <row r="2" spans="2:23" ht="15.6" thickTop="1" thickBot="1" x14ac:dyDescent="0.35">
      <c r="B2" s="102" t="s">
        <v>0</v>
      </c>
      <c r="C2" s="104" t="s">
        <v>1</v>
      </c>
      <c r="D2" s="105"/>
      <c r="E2" s="105"/>
      <c r="F2" s="105"/>
      <c r="G2" s="106"/>
      <c r="H2" s="106"/>
      <c r="I2" s="107" t="s">
        <v>2</v>
      </c>
      <c r="J2" s="105"/>
      <c r="K2" s="105"/>
      <c r="L2" s="105"/>
      <c r="M2" s="106"/>
      <c r="N2" s="106"/>
      <c r="O2" s="107" t="s">
        <v>3</v>
      </c>
      <c r="P2" s="108"/>
      <c r="Q2" s="116"/>
      <c r="R2" s="117" t="s">
        <v>21</v>
      </c>
      <c r="S2" s="117"/>
      <c r="T2" s="117"/>
      <c r="U2" s="118"/>
      <c r="V2" s="112" t="s">
        <v>40</v>
      </c>
    </row>
    <row r="3" spans="2:23" ht="15" thickBot="1" x14ac:dyDescent="0.35">
      <c r="B3" s="103"/>
      <c r="C3" s="5" t="s">
        <v>4</v>
      </c>
      <c r="D3" s="4" t="s">
        <v>93</v>
      </c>
      <c r="E3" s="4" t="s">
        <v>6</v>
      </c>
      <c r="F3" s="4" t="s">
        <v>7</v>
      </c>
      <c r="G3" s="25" t="s">
        <v>72</v>
      </c>
      <c r="H3" s="25" t="s">
        <v>8</v>
      </c>
      <c r="I3" s="20" t="s">
        <v>94</v>
      </c>
      <c r="J3" s="4" t="s">
        <v>97</v>
      </c>
      <c r="K3" s="4" t="s">
        <v>79</v>
      </c>
      <c r="L3" s="4" t="s">
        <v>96</v>
      </c>
      <c r="M3" s="25" t="s">
        <v>95</v>
      </c>
      <c r="N3" s="25" t="s">
        <v>10</v>
      </c>
      <c r="O3" s="20" t="s">
        <v>14</v>
      </c>
      <c r="P3" s="33" t="s">
        <v>15</v>
      </c>
      <c r="Q3" s="12" t="s">
        <v>73</v>
      </c>
      <c r="R3" s="5" t="s">
        <v>17</v>
      </c>
      <c r="S3" s="4" t="s">
        <v>18</v>
      </c>
      <c r="T3" s="12" t="s">
        <v>19</v>
      </c>
      <c r="U3" s="16" t="s">
        <v>20</v>
      </c>
      <c r="V3" s="113"/>
      <c r="W3" s="62"/>
    </row>
    <row r="4" spans="2:23" ht="24" customHeight="1" x14ac:dyDescent="0.3">
      <c r="B4" s="66" t="s">
        <v>31</v>
      </c>
      <c r="C4" s="6">
        <v>5</v>
      </c>
      <c r="D4" s="3">
        <v>14</v>
      </c>
      <c r="E4" s="3">
        <v>10</v>
      </c>
      <c r="F4" s="3">
        <v>3</v>
      </c>
      <c r="G4" s="26">
        <v>12</v>
      </c>
      <c r="H4" s="26">
        <v>12</v>
      </c>
      <c r="I4" s="21">
        <v>9</v>
      </c>
      <c r="J4" s="3">
        <v>6</v>
      </c>
      <c r="K4" s="3">
        <v>13</v>
      </c>
      <c r="L4" s="3">
        <v>8</v>
      </c>
      <c r="M4" s="26">
        <v>3</v>
      </c>
      <c r="N4" s="26">
        <v>3</v>
      </c>
      <c r="O4" s="21"/>
      <c r="P4" s="34"/>
      <c r="Q4" s="13">
        <v>12</v>
      </c>
      <c r="R4" s="59">
        <f t="shared" ref="R4:R22" si="0">SUM(C4:H4)</f>
        <v>56</v>
      </c>
      <c r="S4" s="42">
        <f t="shared" ref="S4:S22" si="1">SUM(I4:N4)</f>
        <v>42</v>
      </c>
      <c r="T4" s="40">
        <f t="shared" ref="T4:T22" si="2">SUM(O4:Q4)</f>
        <v>12</v>
      </c>
      <c r="U4" s="17">
        <f t="shared" ref="U4:U22" si="3">SUM(R4:T4)</f>
        <v>110</v>
      </c>
      <c r="V4" s="24" t="s">
        <v>41</v>
      </c>
      <c r="W4" s="63"/>
    </row>
    <row r="5" spans="2:23" ht="24" customHeight="1" x14ac:dyDescent="0.3">
      <c r="B5" s="67" t="s">
        <v>98</v>
      </c>
      <c r="C5" s="7">
        <v>4</v>
      </c>
      <c r="D5" s="1">
        <v>14</v>
      </c>
      <c r="E5" s="1">
        <v>8</v>
      </c>
      <c r="F5" s="1">
        <v>6</v>
      </c>
      <c r="G5" s="27">
        <v>12</v>
      </c>
      <c r="H5" s="27">
        <v>0</v>
      </c>
      <c r="I5" s="22">
        <v>9</v>
      </c>
      <c r="J5" s="1">
        <v>10</v>
      </c>
      <c r="K5" s="1">
        <v>6</v>
      </c>
      <c r="L5" s="1">
        <v>8</v>
      </c>
      <c r="M5" s="27">
        <v>3</v>
      </c>
      <c r="N5" s="27">
        <v>10</v>
      </c>
      <c r="O5" s="22"/>
      <c r="P5" s="35"/>
      <c r="Q5" s="14">
        <v>15</v>
      </c>
      <c r="R5" s="59">
        <f t="shared" si="0"/>
        <v>44</v>
      </c>
      <c r="S5" s="39">
        <f t="shared" si="1"/>
        <v>46</v>
      </c>
      <c r="T5" s="60">
        <f t="shared" si="2"/>
        <v>15</v>
      </c>
      <c r="U5" s="17">
        <f t="shared" si="3"/>
        <v>105</v>
      </c>
      <c r="V5" s="29" t="s">
        <v>42</v>
      </c>
      <c r="W5" s="63"/>
    </row>
    <row r="6" spans="2:23" ht="24" customHeight="1" x14ac:dyDescent="0.3">
      <c r="B6" s="67" t="s">
        <v>108</v>
      </c>
      <c r="C6" s="7">
        <v>3</v>
      </c>
      <c r="D6" s="1">
        <v>14</v>
      </c>
      <c r="E6" s="1">
        <v>11</v>
      </c>
      <c r="F6" s="1">
        <v>10</v>
      </c>
      <c r="G6" s="27">
        <v>8</v>
      </c>
      <c r="H6" s="27">
        <v>8</v>
      </c>
      <c r="I6" s="22">
        <v>7</v>
      </c>
      <c r="J6" s="1">
        <v>10</v>
      </c>
      <c r="K6" s="1">
        <v>12</v>
      </c>
      <c r="L6" s="1">
        <v>6</v>
      </c>
      <c r="M6" s="27">
        <v>3</v>
      </c>
      <c r="N6" s="27">
        <v>3</v>
      </c>
      <c r="O6" s="22"/>
      <c r="P6" s="35"/>
      <c r="Q6" s="14">
        <v>10</v>
      </c>
      <c r="R6" s="37">
        <f t="shared" si="0"/>
        <v>54</v>
      </c>
      <c r="S6" s="61">
        <f t="shared" si="1"/>
        <v>41</v>
      </c>
      <c r="T6" s="60">
        <f t="shared" si="2"/>
        <v>10</v>
      </c>
      <c r="U6" s="17">
        <f t="shared" si="3"/>
        <v>105</v>
      </c>
      <c r="V6" s="29" t="s">
        <v>43</v>
      </c>
      <c r="W6" s="63"/>
    </row>
    <row r="7" spans="2:23" ht="24" customHeight="1" x14ac:dyDescent="0.3">
      <c r="B7" s="67" t="s">
        <v>38</v>
      </c>
      <c r="C7" s="7">
        <v>5</v>
      </c>
      <c r="D7" s="1">
        <v>14</v>
      </c>
      <c r="E7" s="1">
        <v>10</v>
      </c>
      <c r="F7" s="1">
        <v>3</v>
      </c>
      <c r="G7" s="27">
        <v>5</v>
      </c>
      <c r="H7" s="27">
        <v>0</v>
      </c>
      <c r="I7" s="22">
        <v>4</v>
      </c>
      <c r="J7" s="1">
        <v>13</v>
      </c>
      <c r="K7" s="1">
        <v>13</v>
      </c>
      <c r="L7" s="1">
        <v>8</v>
      </c>
      <c r="M7" s="27">
        <v>6</v>
      </c>
      <c r="N7" s="27">
        <v>6</v>
      </c>
      <c r="O7" s="22"/>
      <c r="P7" s="35"/>
      <c r="Q7" s="14">
        <v>11</v>
      </c>
      <c r="R7" s="59">
        <f t="shared" si="0"/>
        <v>37</v>
      </c>
      <c r="S7" s="61">
        <f t="shared" si="1"/>
        <v>50</v>
      </c>
      <c r="T7" s="41">
        <f t="shared" si="2"/>
        <v>11</v>
      </c>
      <c r="U7" s="17">
        <f t="shared" si="3"/>
        <v>98</v>
      </c>
      <c r="V7" s="29" t="s">
        <v>44</v>
      </c>
      <c r="W7" s="63"/>
    </row>
    <row r="8" spans="2:23" ht="24" customHeight="1" x14ac:dyDescent="0.3">
      <c r="B8" s="67" t="s">
        <v>25</v>
      </c>
      <c r="C8" s="7">
        <v>8</v>
      </c>
      <c r="D8" s="1">
        <v>9</v>
      </c>
      <c r="E8" s="1">
        <v>11</v>
      </c>
      <c r="F8" s="1">
        <v>3</v>
      </c>
      <c r="G8" s="27">
        <v>12</v>
      </c>
      <c r="H8" s="27">
        <v>10</v>
      </c>
      <c r="I8" s="22">
        <v>2</v>
      </c>
      <c r="J8" s="1">
        <v>10</v>
      </c>
      <c r="K8" s="1">
        <v>7</v>
      </c>
      <c r="L8" s="1">
        <v>4</v>
      </c>
      <c r="M8" s="27">
        <v>0</v>
      </c>
      <c r="N8" s="27">
        <v>6</v>
      </c>
      <c r="O8" s="22"/>
      <c r="P8" s="35"/>
      <c r="Q8" s="14">
        <v>8</v>
      </c>
      <c r="R8" s="38">
        <f t="shared" si="0"/>
        <v>53</v>
      </c>
      <c r="S8" s="61">
        <f t="shared" si="1"/>
        <v>29</v>
      </c>
      <c r="T8" s="60">
        <f t="shared" si="2"/>
        <v>8</v>
      </c>
      <c r="U8" s="17">
        <f t="shared" si="3"/>
        <v>90</v>
      </c>
      <c r="V8" s="29" t="s">
        <v>45</v>
      </c>
      <c r="W8" s="63"/>
    </row>
    <row r="9" spans="2:23" ht="24" customHeight="1" x14ac:dyDescent="0.3">
      <c r="B9" s="67" t="s">
        <v>66</v>
      </c>
      <c r="C9" s="7">
        <v>3</v>
      </c>
      <c r="D9" s="1">
        <v>14</v>
      </c>
      <c r="E9" s="1">
        <v>8</v>
      </c>
      <c r="F9" s="1">
        <v>3</v>
      </c>
      <c r="G9" s="27">
        <v>12</v>
      </c>
      <c r="H9" s="27">
        <v>0</v>
      </c>
      <c r="I9" s="22">
        <v>5</v>
      </c>
      <c r="J9" s="1">
        <v>9</v>
      </c>
      <c r="K9" s="1">
        <v>13</v>
      </c>
      <c r="L9" s="1">
        <v>8</v>
      </c>
      <c r="M9" s="27">
        <v>3</v>
      </c>
      <c r="N9" s="27">
        <v>0</v>
      </c>
      <c r="O9" s="22"/>
      <c r="P9" s="35"/>
      <c r="Q9" s="14">
        <v>10</v>
      </c>
      <c r="R9" s="59">
        <f t="shared" si="0"/>
        <v>40</v>
      </c>
      <c r="S9" s="61">
        <f t="shared" si="1"/>
        <v>38</v>
      </c>
      <c r="T9" s="60">
        <f t="shared" si="2"/>
        <v>10</v>
      </c>
      <c r="U9" s="17">
        <f t="shared" si="3"/>
        <v>88</v>
      </c>
      <c r="V9" s="29" t="s">
        <v>46</v>
      </c>
      <c r="W9" s="63"/>
    </row>
    <row r="10" spans="2:23" ht="24" customHeight="1" x14ac:dyDescent="0.3">
      <c r="B10" s="67" t="s">
        <v>63</v>
      </c>
      <c r="C10" s="7">
        <v>1</v>
      </c>
      <c r="D10" s="1">
        <v>11</v>
      </c>
      <c r="E10" s="1">
        <v>6</v>
      </c>
      <c r="F10" s="1">
        <v>12</v>
      </c>
      <c r="G10" s="27">
        <v>0</v>
      </c>
      <c r="H10" s="27">
        <v>4</v>
      </c>
      <c r="I10" s="22">
        <v>0</v>
      </c>
      <c r="J10" s="1">
        <v>6</v>
      </c>
      <c r="K10" s="1">
        <v>11</v>
      </c>
      <c r="L10" s="1">
        <v>4</v>
      </c>
      <c r="M10" s="27">
        <v>0</v>
      </c>
      <c r="N10" s="27">
        <v>6</v>
      </c>
      <c r="O10" s="22"/>
      <c r="P10" s="35"/>
      <c r="Q10" s="14">
        <v>4</v>
      </c>
      <c r="R10" s="59">
        <f t="shared" si="0"/>
        <v>34</v>
      </c>
      <c r="S10" s="61">
        <f t="shared" si="1"/>
        <v>27</v>
      </c>
      <c r="T10" s="60">
        <f t="shared" si="2"/>
        <v>4</v>
      </c>
      <c r="U10" s="17">
        <f t="shared" si="3"/>
        <v>65</v>
      </c>
      <c r="V10" s="29" t="s">
        <v>47</v>
      </c>
      <c r="W10" s="63"/>
    </row>
    <row r="11" spans="2:23" ht="24" customHeight="1" x14ac:dyDescent="0.3">
      <c r="B11" s="67" t="s">
        <v>84</v>
      </c>
      <c r="C11" s="7">
        <v>2</v>
      </c>
      <c r="D11" s="1">
        <v>10</v>
      </c>
      <c r="E11" s="1">
        <v>6</v>
      </c>
      <c r="F11" s="1">
        <v>6</v>
      </c>
      <c r="G11" s="27">
        <v>8</v>
      </c>
      <c r="H11" s="27">
        <v>4</v>
      </c>
      <c r="I11" s="22">
        <v>2</v>
      </c>
      <c r="J11" s="1">
        <v>10</v>
      </c>
      <c r="K11" s="1">
        <v>4</v>
      </c>
      <c r="L11" s="1">
        <v>2</v>
      </c>
      <c r="M11" s="27">
        <v>0</v>
      </c>
      <c r="N11" s="27">
        <v>0</v>
      </c>
      <c r="O11" s="22"/>
      <c r="P11" s="35"/>
      <c r="Q11" s="14">
        <v>8</v>
      </c>
      <c r="R11" s="59">
        <f t="shared" si="0"/>
        <v>36</v>
      </c>
      <c r="S11" s="61">
        <f t="shared" si="1"/>
        <v>18</v>
      </c>
      <c r="T11" s="60">
        <f t="shared" si="2"/>
        <v>8</v>
      </c>
      <c r="U11" s="17">
        <f t="shared" si="3"/>
        <v>62</v>
      </c>
      <c r="V11" s="29" t="s">
        <v>48</v>
      </c>
      <c r="W11" s="63"/>
    </row>
    <row r="12" spans="2:23" ht="24" customHeight="1" x14ac:dyDescent="0.3">
      <c r="B12" s="67" t="s">
        <v>85</v>
      </c>
      <c r="C12" s="7">
        <v>4</v>
      </c>
      <c r="D12" s="1">
        <v>7</v>
      </c>
      <c r="E12" s="1">
        <v>6</v>
      </c>
      <c r="F12" s="1">
        <v>0</v>
      </c>
      <c r="G12" s="27">
        <v>9</v>
      </c>
      <c r="H12" s="27">
        <v>8</v>
      </c>
      <c r="I12" s="22">
        <v>4</v>
      </c>
      <c r="J12" s="1">
        <v>6</v>
      </c>
      <c r="K12" s="1">
        <v>0</v>
      </c>
      <c r="L12" s="1">
        <v>2</v>
      </c>
      <c r="M12" s="27">
        <v>3</v>
      </c>
      <c r="N12" s="27">
        <v>0</v>
      </c>
      <c r="O12" s="22"/>
      <c r="P12" s="35"/>
      <c r="Q12" s="14">
        <v>11</v>
      </c>
      <c r="R12" s="59">
        <f t="shared" si="0"/>
        <v>34</v>
      </c>
      <c r="S12" s="61">
        <f t="shared" si="1"/>
        <v>15</v>
      </c>
      <c r="T12" s="41">
        <f t="shared" si="2"/>
        <v>11</v>
      </c>
      <c r="U12" s="17">
        <f t="shared" si="3"/>
        <v>60</v>
      </c>
      <c r="V12" s="29" t="s">
        <v>49</v>
      </c>
      <c r="W12" s="63"/>
    </row>
    <row r="13" spans="2:23" ht="24" customHeight="1" x14ac:dyDescent="0.3">
      <c r="B13" s="67" t="s">
        <v>75</v>
      </c>
      <c r="C13" s="7">
        <v>0</v>
      </c>
      <c r="D13" s="1">
        <v>14</v>
      </c>
      <c r="E13" s="1">
        <v>4</v>
      </c>
      <c r="F13" s="1">
        <v>0</v>
      </c>
      <c r="G13" s="27">
        <v>5</v>
      </c>
      <c r="H13" s="27">
        <v>0</v>
      </c>
      <c r="I13" s="22">
        <v>3</v>
      </c>
      <c r="J13" s="1">
        <v>3</v>
      </c>
      <c r="K13" s="1">
        <v>7</v>
      </c>
      <c r="L13" s="1">
        <v>6</v>
      </c>
      <c r="M13" s="27">
        <v>3</v>
      </c>
      <c r="N13" s="27">
        <v>0</v>
      </c>
      <c r="O13" s="22"/>
      <c r="P13" s="35"/>
      <c r="Q13" s="14">
        <v>9</v>
      </c>
      <c r="R13" s="59">
        <f t="shared" si="0"/>
        <v>23</v>
      </c>
      <c r="S13" s="61">
        <f t="shared" si="1"/>
        <v>22</v>
      </c>
      <c r="T13" s="60">
        <f t="shared" si="2"/>
        <v>9</v>
      </c>
      <c r="U13" s="17">
        <f t="shared" si="3"/>
        <v>54</v>
      </c>
      <c r="V13" s="29" t="s">
        <v>50</v>
      </c>
      <c r="W13" s="63"/>
    </row>
    <row r="14" spans="2:23" ht="24" customHeight="1" x14ac:dyDescent="0.3">
      <c r="B14" s="67" t="s">
        <v>27</v>
      </c>
      <c r="C14" s="7">
        <v>4</v>
      </c>
      <c r="D14" s="1">
        <v>4</v>
      </c>
      <c r="E14" s="1">
        <v>8</v>
      </c>
      <c r="F14" s="1">
        <v>0</v>
      </c>
      <c r="G14" s="27">
        <v>5</v>
      </c>
      <c r="H14" s="27">
        <v>0</v>
      </c>
      <c r="I14" s="22">
        <v>4</v>
      </c>
      <c r="J14" s="1">
        <v>6</v>
      </c>
      <c r="K14" s="1">
        <v>5</v>
      </c>
      <c r="L14" s="1">
        <v>4</v>
      </c>
      <c r="M14" s="27">
        <v>0</v>
      </c>
      <c r="N14" s="27">
        <v>3</v>
      </c>
      <c r="O14" s="22"/>
      <c r="P14" s="35"/>
      <c r="Q14" s="14">
        <v>9</v>
      </c>
      <c r="R14" s="59">
        <f t="shared" si="0"/>
        <v>21</v>
      </c>
      <c r="S14" s="61">
        <f t="shared" si="1"/>
        <v>22</v>
      </c>
      <c r="T14" s="60">
        <f t="shared" si="2"/>
        <v>9</v>
      </c>
      <c r="U14" s="17">
        <f t="shared" si="3"/>
        <v>52</v>
      </c>
      <c r="V14" s="29" t="s">
        <v>51</v>
      </c>
      <c r="W14" s="63"/>
    </row>
    <row r="15" spans="2:23" ht="24" customHeight="1" x14ac:dyDescent="0.3">
      <c r="B15" s="67" t="s">
        <v>99</v>
      </c>
      <c r="C15" s="7">
        <v>4</v>
      </c>
      <c r="D15" s="1">
        <v>7</v>
      </c>
      <c r="E15" s="1">
        <v>8</v>
      </c>
      <c r="F15" s="1">
        <v>6</v>
      </c>
      <c r="G15" s="27">
        <v>2</v>
      </c>
      <c r="H15" s="27">
        <v>0</v>
      </c>
      <c r="I15" s="22">
        <v>3</v>
      </c>
      <c r="J15" s="1">
        <v>6</v>
      </c>
      <c r="K15" s="1">
        <v>4</v>
      </c>
      <c r="L15" s="1">
        <v>4</v>
      </c>
      <c r="M15" s="27">
        <v>0</v>
      </c>
      <c r="N15" s="27">
        <v>0</v>
      </c>
      <c r="O15" s="22"/>
      <c r="P15" s="35"/>
      <c r="Q15" s="14">
        <v>6</v>
      </c>
      <c r="R15" s="59">
        <f t="shared" si="0"/>
        <v>27</v>
      </c>
      <c r="S15" s="61">
        <f t="shared" si="1"/>
        <v>17</v>
      </c>
      <c r="T15" s="60">
        <f t="shared" si="2"/>
        <v>6</v>
      </c>
      <c r="U15" s="17">
        <f t="shared" si="3"/>
        <v>50</v>
      </c>
      <c r="V15" s="29" t="s">
        <v>109</v>
      </c>
      <c r="W15" s="63"/>
    </row>
    <row r="16" spans="2:23" ht="24" customHeight="1" x14ac:dyDescent="0.3">
      <c r="B16" s="67" t="s">
        <v>107</v>
      </c>
      <c r="C16" s="7">
        <v>1</v>
      </c>
      <c r="D16" s="1">
        <v>4</v>
      </c>
      <c r="E16" s="1">
        <v>8</v>
      </c>
      <c r="F16" s="1">
        <v>0</v>
      </c>
      <c r="G16" s="27">
        <v>8</v>
      </c>
      <c r="H16" s="27">
        <v>6</v>
      </c>
      <c r="I16" s="22">
        <v>4</v>
      </c>
      <c r="J16" s="1">
        <v>0</v>
      </c>
      <c r="K16" s="1">
        <v>3</v>
      </c>
      <c r="L16" s="1">
        <v>8</v>
      </c>
      <c r="M16" s="27">
        <v>0</v>
      </c>
      <c r="N16" s="27">
        <v>0</v>
      </c>
      <c r="O16" s="22"/>
      <c r="P16" s="35"/>
      <c r="Q16" s="14">
        <v>8</v>
      </c>
      <c r="R16" s="59">
        <f t="shared" si="0"/>
        <v>27</v>
      </c>
      <c r="S16" s="61">
        <f t="shared" si="1"/>
        <v>15</v>
      </c>
      <c r="T16" s="60">
        <f t="shared" si="2"/>
        <v>8</v>
      </c>
      <c r="U16" s="17">
        <f t="shared" si="3"/>
        <v>50</v>
      </c>
      <c r="V16" s="29" t="s">
        <v>109</v>
      </c>
      <c r="W16" s="63"/>
    </row>
    <row r="17" spans="2:23" ht="24" customHeight="1" x14ac:dyDescent="0.3">
      <c r="B17" s="67" t="s">
        <v>29</v>
      </c>
      <c r="C17" s="7">
        <v>2</v>
      </c>
      <c r="D17" s="1">
        <v>5</v>
      </c>
      <c r="E17" s="1">
        <v>6</v>
      </c>
      <c r="F17" s="1">
        <v>3</v>
      </c>
      <c r="G17" s="27">
        <v>1</v>
      </c>
      <c r="H17" s="27">
        <v>0</v>
      </c>
      <c r="I17" s="22">
        <v>4</v>
      </c>
      <c r="J17" s="1">
        <v>6</v>
      </c>
      <c r="K17" s="1">
        <v>8</v>
      </c>
      <c r="L17" s="1">
        <v>0</v>
      </c>
      <c r="M17" s="27">
        <v>0</v>
      </c>
      <c r="N17" s="27">
        <v>6</v>
      </c>
      <c r="O17" s="22"/>
      <c r="P17" s="35"/>
      <c r="Q17" s="14">
        <v>6</v>
      </c>
      <c r="R17" s="59">
        <f t="shared" si="0"/>
        <v>17</v>
      </c>
      <c r="S17" s="61">
        <f t="shared" si="1"/>
        <v>24</v>
      </c>
      <c r="T17" s="60">
        <f t="shared" si="2"/>
        <v>6</v>
      </c>
      <c r="U17" s="17">
        <f t="shared" si="3"/>
        <v>47</v>
      </c>
      <c r="V17" s="29" t="s">
        <v>54</v>
      </c>
      <c r="W17" s="63"/>
    </row>
    <row r="18" spans="2:23" ht="24" customHeight="1" x14ac:dyDescent="0.3">
      <c r="B18" s="67" t="s">
        <v>104</v>
      </c>
      <c r="C18" s="7">
        <v>2</v>
      </c>
      <c r="D18" s="1">
        <v>6</v>
      </c>
      <c r="E18" s="1">
        <v>9</v>
      </c>
      <c r="F18" s="1">
        <v>0</v>
      </c>
      <c r="G18" s="27">
        <v>1</v>
      </c>
      <c r="H18" s="27">
        <v>0</v>
      </c>
      <c r="I18" s="22">
        <v>3</v>
      </c>
      <c r="J18" s="1">
        <v>3</v>
      </c>
      <c r="K18" s="1">
        <v>7</v>
      </c>
      <c r="L18" s="1">
        <v>4</v>
      </c>
      <c r="M18" s="27">
        <v>0</v>
      </c>
      <c r="N18" s="27">
        <v>0</v>
      </c>
      <c r="O18" s="22"/>
      <c r="P18" s="35"/>
      <c r="Q18" s="14">
        <v>7</v>
      </c>
      <c r="R18" s="59">
        <f t="shared" si="0"/>
        <v>18</v>
      </c>
      <c r="S18" s="61">
        <f t="shared" si="1"/>
        <v>17</v>
      </c>
      <c r="T18" s="60">
        <f t="shared" si="2"/>
        <v>7</v>
      </c>
      <c r="U18" s="17">
        <f t="shared" si="3"/>
        <v>42</v>
      </c>
      <c r="V18" s="29" t="s">
        <v>55</v>
      </c>
      <c r="W18" s="63"/>
    </row>
    <row r="19" spans="2:23" ht="24" customHeight="1" x14ac:dyDescent="0.3">
      <c r="B19" s="67" t="s">
        <v>103</v>
      </c>
      <c r="C19" s="7">
        <v>4</v>
      </c>
      <c r="D19" s="1">
        <v>7</v>
      </c>
      <c r="E19" s="1">
        <v>8</v>
      </c>
      <c r="F19" s="1">
        <v>0</v>
      </c>
      <c r="G19" s="27">
        <v>8</v>
      </c>
      <c r="H19" s="27">
        <v>0</v>
      </c>
      <c r="I19" s="22">
        <v>-2</v>
      </c>
      <c r="J19" s="1">
        <v>0</v>
      </c>
      <c r="K19" s="1">
        <v>0</v>
      </c>
      <c r="L19" s="1">
        <v>4</v>
      </c>
      <c r="M19" s="27">
        <v>0</v>
      </c>
      <c r="N19" s="27">
        <v>6</v>
      </c>
      <c r="O19" s="22"/>
      <c r="P19" s="35"/>
      <c r="Q19" s="14">
        <v>6</v>
      </c>
      <c r="R19" s="59">
        <f t="shared" si="0"/>
        <v>27</v>
      </c>
      <c r="S19" s="61">
        <f t="shared" si="1"/>
        <v>8</v>
      </c>
      <c r="T19" s="60">
        <f t="shared" si="2"/>
        <v>6</v>
      </c>
      <c r="U19" s="17">
        <f t="shared" si="3"/>
        <v>41</v>
      </c>
      <c r="V19" s="29" t="s">
        <v>56</v>
      </c>
      <c r="W19" s="63"/>
    </row>
    <row r="20" spans="2:23" ht="24" customHeight="1" x14ac:dyDescent="0.3">
      <c r="B20" s="67" t="s">
        <v>86</v>
      </c>
      <c r="C20" s="7">
        <v>3</v>
      </c>
      <c r="D20" s="1">
        <v>5</v>
      </c>
      <c r="E20" s="1">
        <v>6</v>
      </c>
      <c r="F20" s="1">
        <v>0</v>
      </c>
      <c r="G20" s="27">
        <v>6</v>
      </c>
      <c r="H20" s="27">
        <v>4</v>
      </c>
      <c r="I20" s="22">
        <v>0</v>
      </c>
      <c r="J20" s="1">
        <v>0</v>
      </c>
      <c r="K20" s="1">
        <v>0</v>
      </c>
      <c r="L20" s="1">
        <v>4</v>
      </c>
      <c r="M20" s="27">
        <v>0</v>
      </c>
      <c r="N20" s="27">
        <v>0</v>
      </c>
      <c r="O20" s="22"/>
      <c r="P20" s="35"/>
      <c r="Q20" s="14">
        <v>7</v>
      </c>
      <c r="R20" s="59">
        <f t="shared" si="0"/>
        <v>24</v>
      </c>
      <c r="S20" s="61">
        <f t="shared" si="1"/>
        <v>4</v>
      </c>
      <c r="T20" s="60">
        <f t="shared" si="2"/>
        <v>7</v>
      </c>
      <c r="U20" s="17">
        <f t="shared" si="3"/>
        <v>35</v>
      </c>
      <c r="V20" s="29" t="s">
        <v>57</v>
      </c>
      <c r="W20" s="63"/>
    </row>
    <row r="21" spans="2:23" ht="24" customHeight="1" x14ac:dyDescent="0.3">
      <c r="B21" s="67" t="s">
        <v>106</v>
      </c>
      <c r="C21" s="7">
        <v>2</v>
      </c>
      <c r="D21" s="1">
        <v>7</v>
      </c>
      <c r="E21" s="1">
        <v>0</v>
      </c>
      <c r="F21" s="1">
        <v>0</v>
      </c>
      <c r="G21" s="27">
        <v>1</v>
      </c>
      <c r="H21" s="27">
        <v>0</v>
      </c>
      <c r="I21" s="22">
        <v>2</v>
      </c>
      <c r="J21" s="1">
        <v>0</v>
      </c>
      <c r="K21" s="1">
        <v>4</v>
      </c>
      <c r="L21" s="1">
        <v>2</v>
      </c>
      <c r="M21" s="27">
        <v>0</v>
      </c>
      <c r="N21" s="27">
        <v>10</v>
      </c>
      <c r="O21" s="22"/>
      <c r="P21" s="35"/>
      <c r="Q21" s="14">
        <v>3</v>
      </c>
      <c r="R21" s="59">
        <f t="shared" si="0"/>
        <v>10</v>
      </c>
      <c r="S21" s="61">
        <f t="shared" si="1"/>
        <v>18</v>
      </c>
      <c r="T21" s="60">
        <f t="shared" si="2"/>
        <v>3</v>
      </c>
      <c r="U21" s="17">
        <f t="shared" si="3"/>
        <v>31</v>
      </c>
      <c r="V21" s="29" t="s">
        <v>90</v>
      </c>
      <c r="W21" s="63"/>
    </row>
    <row r="22" spans="2:23" ht="24" customHeight="1" x14ac:dyDescent="0.3">
      <c r="B22" s="67" t="s">
        <v>105</v>
      </c>
      <c r="C22" s="7">
        <v>2</v>
      </c>
      <c r="D22" s="1">
        <v>5</v>
      </c>
      <c r="E22" s="1">
        <v>3</v>
      </c>
      <c r="F22" s="1">
        <v>0</v>
      </c>
      <c r="G22" s="27">
        <v>0</v>
      </c>
      <c r="H22" s="27">
        <v>6</v>
      </c>
      <c r="I22" s="22">
        <v>-1</v>
      </c>
      <c r="J22" s="1">
        <v>0</v>
      </c>
      <c r="K22" s="1">
        <v>4</v>
      </c>
      <c r="L22" s="1">
        <v>4</v>
      </c>
      <c r="M22" s="27">
        <v>3</v>
      </c>
      <c r="N22" s="27">
        <v>0</v>
      </c>
      <c r="O22" s="22"/>
      <c r="P22" s="35"/>
      <c r="Q22" s="14">
        <v>3</v>
      </c>
      <c r="R22" s="59">
        <f t="shared" si="0"/>
        <v>16</v>
      </c>
      <c r="S22" s="61">
        <f t="shared" si="1"/>
        <v>10</v>
      </c>
      <c r="T22" s="60">
        <f t="shared" si="2"/>
        <v>3</v>
      </c>
      <c r="U22" s="17">
        <f t="shared" si="3"/>
        <v>29</v>
      </c>
      <c r="V22" s="29" t="s">
        <v>91</v>
      </c>
      <c r="W22" s="63"/>
    </row>
    <row r="23" spans="2:23" ht="24" customHeight="1" thickBot="1" x14ac:dyDescent="0.35">
      <c r="B23" s="11"/>
      <c r="C23" s="8"/>
      <c r="D23" s="2"/>
      <c r="E23" s="2"/>
      <c r="F23" s="2"/>
      <c r="G23" s="28"/>
      <c r="H23" s="28"/>
      <c r="I23" s="23"/>
      <c r="J23" s="2"/>
      <c r="K23" s="2"/>
      <c r="L23" s="2"/>
      <c r="M23" s="28"/>
      <c r="N23" s="28"/>
      <c r="O23" s="23"/>
      <c r="P23" s="36"/>
      <c r="Q23" s="15"/>
      <c r="R23" s="8"/>
      <c r="S23" s="2"/>
      <c r="T23" s="15"/>
      <c r="U23" s="19"/>
      <c r="V23" s="30"/>
      <c r="W23" s="63"/>
    </row>
    <row r="24" spans="2:23" ht="15" thickTop="1" x14ac:dyDescent="0.3">
      <c r="B24" s="32" t="s">
        <v>58</v>
      </c>
      <c r="C24">
        <v>12</v>
      </c>
      <c r="D24">
        <v>14</v>
      </c>
      <c r="E24">
        <v>13</v>
      </c>
      <c r="F24">
        <v>12</v>
      </c>
      <c r="G24">
        <v>12</v>
      </c>
      <c r="H24">
        <v>12</v>
      </c>
      <c r="I24">
        <v>14</v>
      </c>
      <c r="J24">
        <v>13</v>
      </c>
      <c r="K24">
        <v>14</v>
      </c>
      <c r="L24">
        <v>12</v>
      </c>
      <c r="M24">
        <v>12</v>
      </c>
      <c r="N24">
        <v>10</v>
      </c>
      <c r="O24">
        <v>30</v>
      </c>
      <c r="P24">
        <v>30</v>
      </c>
      <c r="Q24">
        <v>15</v>
      </c>
      <c r="R24" s="32">
        <f>SUM(C24:H24)</f>
        <v>75</v>
      </c>
      <c r="S24" s="32">
        <f>SUM(I24:N24)</f>
        <v>75</v>
      </c>
      <c r="T24" s="32">
        <f>SUM(O24:Q24)</f>
        <v>75</v>
      </c>
      <c r="U24" s="32">
        <f>SUM(R24:T24)</f>
        <v>225</v>
      </c>
      <c r="W24" s="64"/>
    </row>
    <row r="27" spans="2:23" ht="15.6" x14ac:dyDescent="0.3">
      <c r="B27" s="49" t="s">
        <v>89</v>
      </c>
    </row>
    <row r="28" spans="2:23" ht="15.6" x14ac:dyDescent="0.3">
      <c r="B28" s="50" t="s">
        <v>87</v>
      </c>
    </row>
    <row r="29" spans="2:23" ht="15.6" x14ac:dyDescent="0.3">
      <c r="B29" s="51" t="s">
        <v>88</v>
      </c>
    </row>
  </sheetData>
  <sortState xmlns:xlrd2="http://schemas.microsoft.com/office/spreadsheetml/2017/richdata2" ref="V4:V22">
    <sortCondition ref="V4"/>
  </sortState>
  <mergeCells count="6">
    <mergeCell ref="V2:V3"/>
    <mergeCell ref="B2:B3"/>
    <mergeCell ref="C2:H2"/>
    <mergeCell ref="I2:N2"/>
    <mergeCell ref="O2:Q2"/>
    <mergeCell ref="R2:U2"/>
  </mergeCells>
  <conditionalFormatting sqref="R4:R23">
    <cfRule type="top10" dxfId="28" priority="20" rank="1"/>
  </conditionalFormatting>
  <conditionalFormatting sqref="S4:S23">
    <cfRule type="top10" dxfId="27" priority="22" rank="1"/>
  </conditionalFormatting>
  <conditionalFormatting sqref="T4:T23">
    <cfRule type="top10" dxfId="26" priority="24" rank="1"/>
  </conditionalFormatting>
  <conditionalFormatting sqref="U4:U23">
    <cfRule type="top10" dxfId="25" priority="26" rank="1"/>
  </conditionalFormatting>
  <printOptions horizontalCentered="1" verticalCentered="1"/>
  <pageMargins left="0.25" right="0.25" top="0.75" bottom="0.75" header="0.3" footer="0.3"/>
  <pageSetup paperSize="9" scale="92" orientation="landscape" r:id="rId1"/>
  <ignoredErrors>
    <ignoredError sqref="R4:T22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X30"/>
  <sheetViews>
    <sheetView zoomScale="90" zoomScaleNormal="90" workbookViewId="0"/>
  </sheetViews>
  <sheetFormatPr defaultRowHeight="14.4" x14ac:dyDescent="0.3"/>
  <cols>
    <col min="1" max="1" width="0.88671875" customWidth="1"/>
    <col min="2" max="2" width="21.5546875" customWidth="1"/>
    <col min="3" max="17" width="8.44140625" customWidth="1"/>
    <col min="19" max="19" width="9.88671875" customWidth="1"/>
    <col min="20" max="20" width="11.5546875" customWidth="1"/>
    <col min="21" max="21" width="8.5546875" customWidth="1"/>
    <col min="22" max="22" width="8.6640625" customWidth="1"/>
  </cols>
  <sheetData>
    <row r="1" spans="2:24" ht="4.5" customHeight="1" thickBot="1" x14ac:dyDescent="0.35"/>
    <row r="2" spans="2:24" ht="15.6" thickTop="1" thickBot="1" x14ac:dyDescent="0.35">
      <c r="B2" s="102" t="s">
        <v>0</v>
      </c>
      <c r="C2" s="104" t="s">
        <v>1</v>
      </c>
      <c r="D2" s="105"/>
      <c r="E2" s="105"/>
      <c r="F2" s="105"/>
      <c r="G2" s="106"/>
      <c r="H2" s="106"/>
      <c r="I2" s="107" t="s">
        <v>2</v>
      </c>
      <c r="J2" s="105"/>
      <c r="K2" s="105"/>
      <c r="L2" s="105"/>
      <c r="M2" s="106"/>
      <c r="N2" s="106"/>
      <c r="O2" s="107" t="s">
        <v>3</v>
      </c>
      <c r="P2" s="108"/>
      <c r="Q2" s="116"/>
      <c r="R2" s="117" t="s">
        <v>21</v>
      </c>
      <c r="S2" s="117"/>
      <c r="T2" s="117"/>
      <c r="U2" s="118"/>
      <c r="V2" s="112" t="s">
        <v>40</v>
      </c>
    </row>
    <row r="3" spans="2:24" ht="15" thickBot="1" x14ac:dyDescent="0.35">
      <c r="B3" s="103"/>
      <c r="C3" s="5" t="s">
        <v>4</v>
      </c>
      <c r="D3" s="4" t="s">
        <v>93</v>
      </c>
      <c r="E3" s="4" t="s">
        <v>6</v>
      </c>
      <c r="F3" s="4" t="s">
        <v>7</v>
      </c>
      <c r="G3" s="25" t="s">
        <v>72</v>
      </c>
      <c r="H3" s="25" t="s">
        <v>8</v>
      </c>
      <c r="I3" s="20" t="s">
        <v>94</v>
      </c>
      <c r="J3" s="4" t="s">
        <v>97</v>
      </c>
      <c r="K3" s="4" t="s">
        <v>79</v>
      </c>
      <c r="L3" s="4" t="s">
        <v>96</v>
      </c>
      <c r="M3" s="25" t="s">
        <v>95</v>
      </c>
      <c r="N3" s="25" t="s">
        <v>10</v>
      </c>
      <c r="O3" s="20" t="s">
        <v>14</v>
      </c>
      <c r="P3" s="33" t="s">
        <v>15</v>
      </c>
      <c r="Q3" s="12" t="s">
        <v>73</v>
      </c>
      <c r="R3" s="5" t="s">
        <v>17</v>
      </c>
      <c r="S3" s="4" t="s">
        <v>18</v>
      </c>
      <c r="T3" s="12" t="s">
        <v>19</v>
      </c>
      <c r="U3" s="16" t="s">
        <v>20</v>
      </c>
      <c r="V3" s="113"/>
    </row>
    <row r="4" spans="2:24" ht="24" customHeight="1" x14ac:dyDescent="0.3">
      <c r="B4" s="9" t="s">
        <v>98</v>
      </c>
      <c r="C4" s="6">
        <v>4</v>
      </c>
      <c r="D4" s="3">
        <v>14</v>
      </c>
      <c r="E4" s="3">
        <v>11</v>
      </c>
      <c r="F4" s="3">
        <v>3</v>
      </c>
      <c r="G4" s="26">
        <v>12</v>
      </c>
      <c r="H4" s="26">
        <v>8</v>
      </c>
      <c r="I4" s="21">
        <v>1</v>
      </c>
      <c r="J4" s="3">
        <v>10</v>
      </c>
      <c r="K4" s="3">
        <v>11</v>
      </c>
      <c r="L4" s="3">
        <v>6</v>
      </c>
      <c r="M4" s="26">
        <v>4</v>
      </c>
      <c r="N4" s="26">
        <v>10</v>
      </c>
      <c r="O4" s="21"/>
      <c r="P4" s="34"/>
      <c r="Q4" s="13">
        <v>14</v>
      </c>
      <c r="R4" s="6">
        <f t="shared" ref="R4:R22" si="0">SUM(C4:H4)</f>
        <v>52</v>
      </c>
      <c r="S4" s="42">
        <f t="shared" ref="S4:S22" si="1">SUM(I4:N4)</f>
        <v>42</v>
      </c>
      <c r="T4" s="40">
        <f t="shared" ref="T4:T22" si="2">SUM(O4:Q4)</f>
        <v>14</v>
      </c>
      <c r="U4" s="17">
        <f t="shared" ref="U4:U22" si="3">SUM(R4:T4)</f>
        <v>108</v>
      </c>
      <c r="V4" s="24" t="s">
        <v>41</v>
      </c>
      <c r="X4" s="31"/>
    </row>
    <row r="5" spans="2:24" ht="24" customHeight="1" x14ac:dyDescent="0.3">
      <c r="B5" s="10" t="s">
        <v>38</v>
      </c>
      <c r="C5" s="7">
        <v>6</v>
      </c>
      <c r="D5" s="1">
        <v>9</v>
      </c>
      <c r="E5" s="1">
        <v>12</v>
      </c>
      <c r="F5" s="1">
        <v>3</v>
      </c>
      <c r="G5" s="27">
        <v>6</v>
      </c>
      <c r="H5" s="27">
        <v>10</v>
      </c>
      <c r="I5" s="22">
        <v>4</v>
      </c>
      <c r="J5" s="1">
        <v>10</v>
      </c>
      <c r="K5" s="1">
        <v>12</v>
      </c>
      <c r="L5" s="1">
        <v>8</v>
      </c>
      <c r="M5" s="27">
        <v>4</v>
      </c>
      <c r="N5" s="27">
        <v>6</v>
      </c>
      <c r="O5" s="22"/>
      <c r="P5" s="35">
        <v>5</v>
      </c>
      <c r="Q5" s="14">
        <v>12</v>
      </c>
      <c r="R5" s="38">
        <f t="shared" si="0"/>
        <v>46</v>
      </c>
      <c r="S5" s="39">
        <f t="shared" si="1"/>
        <v>44</v>
      </c>
      <c r="T5" s="13">
        <f t="shared" si="2"/>
        <v>17</v>
      </c>
      <c r="U5" s="17">
        <f t="shared" si="3"/>
        <v>107</v>
      </c>
      <c r="V5" s="29" t="s">
        <v>42</v>
      </c>
      <c r="X5" s="31"/>
    </row>
    <row r="6" spans="2:24" ht="24" customHeight="1" x14ac:dyDescent="0.3">
      <c r="B6" s="10" t="s">
        <v>31</v>
      </c>
      <c r="C6" s="7">
        <v>6</v>
      </c>
      <c r="D6" s="1">
        <v>10</v>
      </c>
      <c r="E6" s="1">
        <v>11</v>
      </c>
      <c r="F6" s="1">
        <v>3</v>
      </c>
      <c r="G6" s="27">
        <v>12</v>
      </c>
      <c r="H6" s="27">
        <v>0</v>
      </c>
      <c r="I6" s="22">
        <v>9</v>
      </c>
      <c r="J6" s="1">
        <v>0</v>
      </c>
      <c r="K6" s="1">
        <v>12</v>
      </c>
      <c r="L6" s="1">
        <v>8</v>
      </c>
      <c r="M6" s="27">
        <v>6</v>
      </c>
      <c r="N6" s="27">
        <v>10</v>
      </c>
      <c r="O6" s="22"/>
      <c r="P6" s="35"/>
      <c r="Q6" s="14">
        <v>12</v>
      </c>
      <c r="R6" s="59">
        <f t="shared" si="0"/>
        <v>42</v>
      </c>
      <c r="S6" s="3">
        <f t="shared" si="1"/>
        <v>45</v>
      </c>
      <c r="T6" s="41">
        <f t="shared" si="2"/>
        <v>12</v>
      </c>
      <c r="U6" s="17">
        <f t="shared" si="3"/>
        <v>99</v>
      </c>
      <c r="V6" s="29" t="s">
        <v>43</v>
      </c>
      <c r="X6" s="31"/>
    </row>
    <row r="7" spans="2:24" ht="24" customHeight="1" x14ac:dyDescent="0.3">
      <c r="B7" s="10" t="s">
        <v>75</v>
      </c>
      <c r="C7" s="7">
        <v>5</v>
      </c>
      <c r="D7" s="1">
        <v>4</v>
      </c>
      <c r="E7" s="1">
        <v>8</v>
      </c>
      <c r="F7" s="1">
        <v>6</v>
      </c>
      <c r="G7" s="27">
        <v>12</v>
      </c>
      <c r="H7" s="27">
        <v>12</v>
      </c>
      <c r="I7" s="22">
        <v>7</v>
      </c>
      <c r="J7" s="1">
        <v>6</v>
      </c>
      <c r="K7" s="1">
        <v>6</v>
      </c>
      <c r="L7" s="1">
        <v>2</v>
      </c>
      <c r="M7" s="27">
        <v>2</v>
      </c>
      <c r="N7" s="27">
        <v>0</v>
      </c>
      <c r="O7" s="22"/>
      <c r="P7" s="35"/>
      <c r="Q7" s="14">
        <v>10</v>
      </c>
      <c r="R7" s="37">
        <f t="shared" si="0"/>
        <v>47</v>
      </c>
      <c r="S7" s="3">
        <f t="shared" si="1"/>
        <v>23</v>
      </c>
      <c r="T7" s="60">
        <f t="shared" si="2"/>
        <v>10</v>
      </c>
      <c r="U7" s="17">
        <f t="shared" si="3"/>
        <v>80</v>
      </c>
      <c r="V7" s="29" t="s">
        <v>44</v>
      </c>
      <c r="X7" s="31"/>
    </row>
    <row r="8" spans="2:24" ht="24" customHeight="1" x14ac:dyDescent="0.3">
      <c r="B8" s="10" t="s">
        <v>102</v>
      </c>
      <c r="C8" s="7">
        <v>7</v>
      </c>
      <c r="D8" s="1">
        <v>9</v>
      </c>
      <c r="E8" s="1">
        <v>8</v>
      </c>
      <c r="F8" s="1">
        <v>3</v>
      </c>
      <c r="G8" s="27">
        <v>11</v>
      </c>
      <c r="H8" s="27">
        <v>0</v>
      </c>
      <c r="I8" s="22">
        <v>6</v>
      </c>
      <c r="J8" s="1">
        <v>13</v>
      </c>
      <c r="K8" s="1">
        <v>9</v>
      </c>
      <c r="L8" s="1">
        <v>2</v>
      </c>
      <c r="M8" s="27">
        <v>2</v>
      </c>
      <c r="N8" s="27">
        <v>3</v>
      </c>
      <c r="O8" s="22"/>
      <c r="P8" s="35"/>
      <c r="Q8" s="14">
        <v>6</v>
      </c>
      <c r="R8" s="59">
        <f t="shared" si="0"/>
        <v>38</v>
      </c>
      <c r="S8" s="3">
        <f t="shared" si="1"/>
        <v>35</v>
      </c>
      <c r="T8" s="60">
        <f t="shared" si="2"/>
        <v>6</v>
      </c>
      <c r="U8" s="17">
        <f t="shared" si="3"/>
        <v>79</v>
      </c>
      <c r="V8" s="29" t="s">
        <v>45</v>
      </c>
      <c r="X8" s="31"/>
    </row>
    <row r="9" spans="2:24" ht="24" customHeight="1" x14ac:dyDescent="0.3">
      <c r="B9" s="10" t="s">
        <v>25</v>
      </c>
      <c r="C9" s="7">
        <v>4</v>
      </c>
      <c r="D9" s="1">
        <v>9</v>
      </c>
      <c r="E9" s="1">
        <v>10</v>
      </c>
      <c r="F9" s="1">
        <v>3</v>
      </c>
      <c r="G9" s="27">
        <v>5</v>
      </c>
      <c r="H9" s="27">
        <v>0</v>
      </c>
      <c r="I9" s="22">
        <v>9</v>
      </c>
      <c r="J9" s="1">
        <v>0</v>
      </c>
      <c r="K9" s="1">
        <v>13</v>
      </c>
      <c r="L9" s="1">
        <v>6</v>
      </c>
      <c r="M9" s="27">
        <v>0</v>
      </c>
      <c r="N9" s="27">
        <v>10</v>
      </c>
      <c r="O9" s="22"/>
      <c r="P9" s="35"/>
      <c r="Q9" s="14">
        <v>9</v>
      </c>
      <c r="R9" s="59">
        <f t="shared" si="0"/>
        <v>31</v>
      </c>
      <c r="S9" s="3">
        <f t="shared" si="1"/>
        <v>38</v>
      </c>
      <c r="T9" s="60">
        <f t="shared" si="2"/>
        <v>9</v>
      </c>
      <c r="U9" s="17">
        <f t="shared" si="3"/>
        <v>78</v>
      </c>
      <c r="V9" s="29" t="s">
        <v>46</v>
      </c>
      <c r="X9" s="31"/>
    </row>
    <row r="10" spans="2:24" ht="24" customHeight="1" x14ac:dyDescent="0.3">
      <c r="B10" s="10" t="s">
        <v>59</v>
      </c>
      <c r="C10" s="7">
        <v>0</v>
      </c>
      <c r="D10" s="1">
        <v>14</v>
      </c>
      <c r="E10" s="1">
        <v>11</v>
      </c>
      <c r="F10" s="1">
        <v>3</v>
      </c>
      <c r="G10" s="27">
        <v>12</v>
      </c>
      <c r="H10" s="27">
        <v>0</v>
      </c>
      <c r="I10" s="22">
        <v>4</v>
      </c>
      <c r="J10" s="1">
        <v>6</v>
      </c>
      <c r="K10" s="1">
        <v>7</v>
      </c>
      <c r="L10" s="1">
        <v>2</v>
      </c>
      <c r="M10" s="27">
        <v>2</v>
      </c>
      <c r="N10" s="27">
        <v>6</v>
      </c>
      <c r="O10" s="22"/>
      <c r="P10" s="35"/>
      <c r="Q10" s="14">
        <v>9</v>
      </c>
      <c r="R10" s="59">
        <f t="shared" si="0"/>
        <v>40</v>
      </c>
      <c r="S10" s="3">
        <f t="shared" si="1"/>
        <v>27</v>
      </c>
      <c r="T10" s="60">
        <f t="shared" si="2"/>
        <v>9</v>
      </c>
      <c r="U10" s="17">
        <f t="shared" si="3"/>
        <v>76</v>
      </c>
      <c r="V10" s="29" t="s">
        <v>47</v>
      </c>
      <c r="X10" s="31"/>
    </row>
    <row r="11" spans="2:24" ht="24" customHeight="1" x14ac:dyDescent="0.3">
      <c r="B11" s="10" t="s">
        <v>82</v>
      </c>
      <c r="C11" s="7">
        <v>6</v>
      </c>
      <c r="D11" s="1">
        <v>11</v>
      </c>
      <c r="E11" s="1">
        <v>8</v>
      </c>
      <c r="F11" s="1">
        <v>3</v>
      </c>
      <c r="G11" s="27">
        <v>6</v>
      </c>
      <c r="H11" s="27">
        <v>8</v>
      </c>
      <c r="I11" s="22">
        <v>6</v>
      </c>
      <c r="J11" s="1">
        <v>9</v>
      </c>
      <c r="K11" s="1">
        <v>5</v>
      </c>
      <c r="L11" s="1">
        <v>0</v>
      </c>
      <c r="M11" s="27">
        <v>2</v>
      </c>
      <c r="N11" s="27">
        <v>0</v>
      </c>
      <c r="O11" s="22"/>
      <c r="P11" s="35"/>
      <c r="Q11" s="14">
        <v>10</v>
      </c>
      <c r="R11" s="59">
        <f t="shared" si="0"/>
        <v>42</v>
      </c>
      <c r="S11" s="3">
        <f t="shared" si="1"/>
        <v>22</v>
      </c>
      <c r="T11" s="60">
        <f t="shared" si="2"/>
        <v>10</v>
      </c>
      <c r="U11" s="17">
        <f t="shared" si="3"/>
        <v>74</v>
      </c>
      <c r="V11" s="29" t="s">
        <v>48</v>
      </c>
      <c r="X11" s="31"/>
    </row>
    <row r="12" spans="2:24" ht="24" customHeight="1" x14ac:dyDescent="0.3">
      <c r="B12" s="10" t="s">
        <v>100</v>
      </c>
      <c r="C12" s="7">
        <v>5</v>
      </c>
      <c r="D12" s="1">
        <v>9</v>
      </c>
      <c r="E12" s="1">
        <v>10</v>
      </c>
      <c r="F12" s="1">
        <v>3</v>
      </c>
      <c r="G12" s="27">
        <v>9</v>
      </c>
      <c r="H12" s="27">
        <v>4</v>
      </c>
      <c r="I12" s="22">
        <v>0</v>
      </c>
      <c r="J12" s="1">
        <v>3</v>
      </c>
      <c r="K12" s="1">
        <v>7</v>
      </c>
      <c r="L12" s="1">
        <v>4</v>
      </c>
      <c r="M12" s="27">
        <v>2</v>
      </c>
      <c r="N12" s="27">
        <v>6</v>
      </c>
      <c r="O12" s="22"/>
      <c r="P12" s="35"/>
      <c r="Q12" s="14">
        <v>8</v>
      </c>
      <c r="R12" s="59">
        <f t="shared" si="0"/>
        <v>40</v>
      </c>
      <c r="S12" s="3">
        <f t="shared" si="1"/>
        <v>22</v>
      </c>
      <c r="T12" s="60">
        <f t="shared" si="2"/>
        <v>8</v>
      </c>
      <c r="U12" s="17">
        <f t="shared" si="3"/>
        <v>70</v>
      </c>
      <c r="V12" s="29" t="s">
        <v>49</v>
      </c>
      <c r="X12" s="31"/>
    </row>
    <row r="13" spans="2:24" ht="24" customHeight="1" x14ac:dyDescent="0.3">
      <c r="B13" s="10" t="s">
        <v>76</v>
      </c>
      <c r="C13" s="7">
        <v>7</v>
      </c>
      <c r="D13" s="1">
        <v>14</v>
      </c>
      <c r="E13" s="1">
        <v>11</v>
      </c>
      <c r="F13" s="1">
        <v>3</v>
      </c>
      <c r="G13" s="27">
        <v>7</v>
      </c>
      <c r="H13" s="27">
        <v>2</v>
      </c>
      <c r="I13" s="22">
        <v>2</v>
      </c>
      <c r="J13" s="1">
        <v>3</v>
      </c>
      <c r="K13" s="1">
        <v>4</v>
      </c>
      <c r="L13" s="1">
        <v>0</v>
      </c>
      <c r="M13" s="27">
        <v>0</v>
      </c>
      <c r="N13" s="27">
        <v>6</v>
      </c>
      <c r="O13" s="22"/>
      <c r="P13" s="35"/>
      <c r="Q13" s="14">
        <v>11</v>
      </c>
      <c r="R13" s="59">
        <f t="shared" si="0"/>
        <v>44</v>
      </c>
      <c r="S13" s="3">
        <f t="shared" si="1"/>
        <v>15</v>
      </c>
      <c r="T13" s="60">
        <f t="shared" si="2"/>
        <v>11</v>
      </c>
      <c r="U13" s="17">
        <f t="shared" si="3"/>
        <v>70</v>
      </c>
      <c r="V13" s="29" t="s">
        <v>50</v>
      </c>
      <c r="X13" s="31"/>
    </row>
    <row r="14" spans="2:24" ht="24" customHeight="1" x14ac:dyDescent="0.3">
      <c r="B14" s="10" t="s">
        <v>23</v>
      </c>
      <c r="C14" s="7">
        <v>5</v>
      </c>
      <c r="D14" s="1">
        <v>10</v>
      </c>
      <c r="E14" s="1">
        <v>8</v>
      </c>
      <c r="F14" s="1">
        <v>6</v>
      </c>
      <c r="G14" s="27">
        <v>1</v>
      </c>
      <c r="H14" s="27">
        <v>0</v>
      </c>
      <c r="I14" s="22">
        <v>3</v>
      </c>
      <c r="J14" s="1">
        <v>6</v>
      </c>
      <c r="K14" s="1">
        <v>14</v>
      </c>
      <c r="L14" s="1">
        <v>2</v>
      </c>
      <c r="M14" s="27">
        <v>2</v>
      </c>
      <c r="N14" s="27">
        <v>6</v>
      </c>
      <c r="O14" s="22"/>
      <c r="P14" s="35"/>
      <c r="Q14" s="14">
        <v>7</v>
      </c>
      <c r="R14" s="59">
        <f t="shared" si="0"/>
        <v>30</v>
      </c>
      <c r="S14" s="3">
        <f t="shared" si="1"/>
        <v>33</v>
      </c>
      <c r="T14" s="60">
        <f t="shared" si="2"/>
        <v>7</v>
      </c>
      <c r="U14" s="17">
        <f t="shared" si="3"/>
        <v>70</v>
      </c>
      <c r="V14" s="29" t="s">
        <v>51</v>
      </c>
      <c r="X14" s="31"/>
    </row>
    <row r="15" spans="2:24" ht="24" customHeight="1" x14ac:dyDescent="0.3">
      <c r="B15" s="10" t="s">
        <v>101</v>
      </c>
      <c r="C15" s="7">
        <v>6</v>
      </c>
      <c r="D15" s="1">
        <v>9</v>
      </c>
      <c r="E15" s="1">
        <v>8</v>
      </c>
      <c r="F15" s="1">
        <v>3</v>
      </c>
      <c r="G15" s="27">
        <v>7</v>
      </c>
      <c r="H15" s="27">
        <v>2</v>
      </c>
      <c r="I15" s="22">
        <v>4</v>
      </c>
      <c r="J15" s="1">
        <v>0</v>
      </c>
      <c r="K15" s="1">
        <v>12</v>
      </c>
      <c r="L15" s="1">
        <v>4</v>
      </c>
      <c r="M15" s="27">
        <v>2</v>
      </c>
      <c r="N15" s="27">
        <v>3</v>
      </c>
      <c r="O15" s="22"/>
      <c r="P15" s="35"/>
      <c r="Q15" s="14">
        <v>5</v>
      </c>
      <c r="R15" s="59">
        <f t="shared" si="0"/>
        <v>35</v>
      </c>
      <c r="S15" s="3">
        <f t="shared" si="1"/>
        <v>25</v>
      </c>
      <c r="T15" s="60">
        <f t="shared" si="2"/>
        <v>5</v>
      </c>
      <c r="U15" s="17">
        <f t="shared" si="3"/>
        <v>65</v>
      </c>
      <c r="V15" s="29" t="s">
        <v>52</v>
      </c>
      <c r="X15" s="31"/>
    </row>
    <row r="16" spans="2:24" ht="24" customHeight="1" x14ac:dyDescent="0.3">
      <c r="B16" s="10" t="s">
        <v>27</v>
      </c>
      <c r="C16" s="7">
        <v>2</v>
      </c>
      <c r="D16" s="1">
        <v>9</v>
      </c>
      <c r="E16" s="1">
        <v>0</v>
      </c>
      <c r="F16" s="1">
        <v>3</v>
      </c>
      <c r="G16" s="27">
        <v>4</v>
      </c>
      <c r="H16" s="27">
        <v>0</v>
      </c>
      <c r="I16" s="22">
        <v>4</v>
      </c>
      <c r="J16" s="1">
        <v>13</v>
      </c>
      <c r="K16" s="1">
        <v>6</v>
      </c>
      <c r="L16" s="1">
        <v>0</v>
      </c>
      <c r="M16" s="27">
        <v>2</v>
      </c>
      <c r="N16" s="27">
        <v>10</v>
      </c>
      <c r="O16" s="22"/>
      <c r="P16" s="35"/>
      <c r="Q16" s="14">
        <v>7</v>
      </c>
      <c r="R16" s="59">
        <f t="shared" si="0"/>
        <v>18</v>
      </c>
      <c r="S16" s="3">
        <f t="shared" si="1"/>
        <v>35</v>
      </c>
      <c r="T16" s="60">
        <f t="shared" si="2"/>
        <v>7</v>
      </c>
      <c r="U16" s="17">
        <f t="shared" si="3"/>
        <v>60</v>
      </c>
      <c r="V16" s="29" t="s">
        <v>53</v>
      </c>
      <c r="X16" s="31"/>
    </row>
    <row r="17" spans="2:24" ht="24" customHeight="1" x14ac:dyDescent="0.3">
      <c r="B17" s="10" t="s">
        <v>84</v>
      </c>
      <c r="C17" s="7">
        <v>1</v>
      </c>
      <c r="D17" s="1">
        <v>5</v>
      </c>
      <c r="E17" s="1">
        <v>10</v>
      </c>
      <c r="F17" s="1">
        <v>3</v>
      </c>
      <c r="G17" s="27">
        <v>1</v>
      </c>
      <c r="H17" s="27">
        <v>10</v>
      </c>
      <c r="I17" s="22">
        <v>0</v>
      </c>
      <c r="J17" s="1">
        <v>10</v>
      </c>
      <c r="K17" s="1">
        <v>5</v>
      </c>
      <c r="L17" s="1">
        <v>4</v>
      </c>
      <c r="M17" s="27">
        <v>0</v>
      </c>
      <c r="N17" s="27">
        <v>0</v>
      </c>
      <c r="O17" s="22"/>
      <c r="P17" s="35"/>
      <c r="Q17" s="14">
        <v>8</v>
      </c>
      <c r="R17" s="59">
        <f t="shared" si="0"/>
        <v>30</v>
      </c>
      <c r="S17" s="3">
        <f t="shared" si="1"/>
        <v>19</v>
      </c>
      <c r="T17" s="60">
        <f t="shared" si="2"/>
        <v>8</v>
      </c>
      <c r="U17" s="17">
        <f t="shared" si="3"/>
        <v>57</v>
      </c>
      <c r="V17" s="29" t="s">
        <v>54</v>
      </c>
      <c r="X17" s="31"/>
    </row>
    <row r="18" spans="2:24" ht="24" customHeight="1" x14ac:dyDescent="0.3">
      <c r="B18" s="10" t="s">
        <v>67</v>
      </c>
      <c r="C18" s="7">
        <v>1</v>
      </c>
      <c r="D18" s="1">
        <v>7</v>
      </c>
      <c r="E18" s="1">
        <v>11</v>
      </c>
      <c r="F18" s="1">
        <v>0</v>
      </c>
      <c r="G18" s="27">
        <v>9</v>
      </c>
      <c r="H18" s="27">
        <v>0</v>
      </c>
      <c r="I18" s="22">
        <v>-1</v>
      </c>
      <c r="J18" s="1">
        <v>10</v>
      </c>
      <c r="K18" s="1">
        <v>5</v>
      </c>
      <c r="L18" s="1">
        <v>2</v>
      </c>
      <c r="M18" s="27">
        <v>0</v>
      </c>
      <c r="N18" s="27">
        <v>0</v>
      </c>
      <c r="O18" s="22"/>
      <c r="P18" s="35"/>
      <c r="Q18" s="14">
        <v>5</v>
      </c>
      <c r="R18" s="59">
        <f t="shared" si="0"/>
        <v>28</v>
      </c>
      <c r="S18" s="3">
        <f t="shared" si="1"/>
        <v>16</v>
      </c>
      <c r="T18" s="60">
        <f t="shared" si="2"/>
        <v>5</v>
      </c>
      <c r="U18" s="17">
        <f t="shared" si="3"/>
        <v>49</v>
      </c>
      <c r="V18" s="29" t="s">
        <v>55</v>
      </c>
      <c r="X18" s="31"/>
    </row>
    <row r="19" spans="2:24" ht="24" customHeight="1" x14ac:dyDescent="0.3">
      <c r="B19" s="10" t="s">
        <v>86</v>
      </c>
      <c r="C19" s="7">
        <v>0</v>
      </c>
      <c r="D19" s="1">
        <v>7</v>
      </c>
      <c r="E19" s="1">
        <v>7</v>
      </c>
      <c r="F19" s="1">
        <v>6</v>
      </c>
      <c r="G19" s="27">
        <v>5</v>
      </c>
      <c r="H19" s="27">
        <v>0</v>
      </c>
      <c r="I19" s="22">
        <v>0</v>
      </c>
      <c r="J19" s="1">
        <v>10</v>
      </c>
      <c r="K19" s="1">
        <v>2</v>
      </c>
      <c r="L19" s="1">
        <v>2</v>
      </c>
      <c r="M19" s="27">
        <v>0</v>
      </c>
      <c r="N19" s="27">
        <v>0</v>
      </c>
      <c r="O19" s="22"/>
      <c r="P19" s="35"/>
      <c r="Q19" s="14">
        <v>5</v>
      </c>
      <c r="R19" s="59">
        <f t="shared" si="0"/>
        <v>25</v>
      </c>
      <c r="S19" s="61">
        <f t="shared" si="1"/>
        <v>14</v>
      </c>
      <c r="T19" s="60">
        <f t="shared" si="2"/>
        <v>5</v>
      </c>
      <c r="U19" s="17">
        <f t="shared" si="3"/>
        <v>44</v>
      </c>
      <c r="V19" s="29" t="s">
        <v>56</v>
      </c>
      <c r="X19" s="31"/>
    </row>
    <row r="20" spans="2:24" ht="24" customHeight="1" x14ac:dyDescent="0.3">
      <c r="B20" s="10" t="s">
        <v>63</v>
      </c>
      <c r="C20" s="7">
        <v>3</v>
      </c>
      <c r="D20" s="1">
        <v>3</v>
      </c>
      <c r="E20" s="1">
        <v>4</v>
      </c>
      <c r="F20" s="1">
        <v>0</v>
      </c>
      <c r="G20" s="27">
        <v>1</v>
      </c>
      <c r="H20" s="27">
        <v>0</v>
      </c>
      <c r="I20" s="22">
        <v>2</v>
      </c>
      <c r="J20" s="1">
        <v>0</v>
      </c>
      <c r="K20" s="1">
        <v>6</v>
      </c>
      <c r="L20" s="1">
        <v>2</v>
      </c>
      <c r="M20" s="27">
        <v>2</v>
      </c>
      <c r="N20" s="27">
        <v>10</v>
      </c>
      <c r="O20" s="22"/>
      <c r="P20" s="35"/>
      <c r="Q20" s="14">
        <v>6</v>
      </c>
      <c r="R20" s="6">
        <f t="shared" si="0"/>
        <v>11</v>
      </c>
      <c r="S20" s="3">
        <f t="shared" si="1"/>
        <v>22</v>
      </c>
      <c r="T20" s="60">
        <f t="shared" si="2"/>
        <v>6</v>
      </c>
      <c r="U20" s="17">
        <f t="shared" si="3"/>
        <v>39</v>
      </c>
      <c r="V20" s="29" t="s">
        <v>57</v>
      </c>
      <c r="X20" s="31"/>
    </row>
    <row r="21" spans="2:24" ht="24" customHeight="1" x14ac:dyDescent="0.3">
      <c r="B21" s="10" t="s">
        <v>103</v>
      </c>
      <c r="C21" s="7">
        <v>3</v>
      </c>
      <c r="D21" s="1">
        <v>7</v>
      </c>
      <c r="E21" s="1">
        <v>3</v>
      </c>
      <c r="F21" s="1">
        <v>0</v>
      </c>
      <c r="G21" s="27">
        <v>1</v>
      </c>
      <c r="H21" s="27">
        <v>0</v>
      </c>
      <c r="I21" s="22">
        <v>-2</v>
      </c>
      <c r="J21" s="1">
        <v>0</v>
      </c>
      <c r="K21" s="1">
        <v>2</v>
      </c>
      <c r="L21" s="1">
        <v>2</v>
      </c>
      <c r="M21" s="27">
        <v>2</v>
      </c>
      <c r="N21" s="27">
        <v>10</v>
      </c>
      <c r="O21" s="22"/>
      <c r="P21" s="35"/>
      <c r="Q21" s="14">
        <v>4</v>
      </c>
      <c r="R21" s="6">
        <f t="shared" si="0"/>
        <v>14</v>
      </c>
      <c r="S21" s="3">
        <f t="shared" si="1"/>
        <v>14</v>
      </c>
      <c r="T21" s="13">
        <f t="shared" si="2"/>
        <v>4</v>
      </c>
      <c r="U21" s="17">
        <f t="shared" si="3"/>
        <v>32</v>
      </c>
      <c r="V21" s="29" t="s">
        <v>90</v>
      </c>
      <c r="X21" s="31"/>
    </row>
    <row r="22" spans="2:24" ht="24" customHeight="1" x14ac:dyDescent="0.3">
      <c r="B22" s="10" t="s">
        <v>99</v>
      </c>
      <c r="C22" s="7">
        <v>2</v>
      </c>
      <c r="D22" s="1">
        <v>2</v>
      </c>
      <c r="E22" s="1">
        <v>0</v>
      </c>
      <c r="F22" s="1">
        <v>0</v>
      </c>
      <c r="G22" s="27">
        <v>0</v>
      </c>
      <c r="H22" s="27">
        <v>0</v>
      </c>
      <c r="I22" s="22">
        <v>3</v>
      </c>
      <c r="J22" s="1">
        <v>3</v>
      </c>
      <c r="K22" s="1">
        <v>6</v>
      </c>
      <c r="L22" s="1">
        <v>0</v>
      </c>
      <c r="M22" s="27">
        <v>4</v>
      </c>
      <c r="N22" s="27">
        <v>6</v>
      </c>
      <c r="O22" s="22"/>
      <c r="P22" s="35"/>
      <c r="Q22" s="14">
        <v>5</v>
      </c>
      <c r="R22" s="6">
        <f t="shared" si="0"/>
        <v>4</v>
      </c>
      <c r="S22" s="61">
        <f t="shared" si="1"/>
        <v>22</v>
      </c>
      <c r="T22" s="13">
        <f t="shared" si="2"/>
        <v>5</v>
      </c>
      <c r="U22" s="17">
        <f t="shared" si="3"/>
        <v>31</v>
      </c>
      <c r="V22" s="29" t="s">
        <v>91</v>
      </c>
      <c r="X22" s="31"/>
    </row>
    <row r="23" spans="2:24" ht="24" customHeight="1" x14ac:dyDescent="0.3">
      <c r="B23" s="10" t="s">
        <v>29</v>
      </c>
      <c r="C23" s="7">
        <v>4</v>
      </c>
      <c r="D23" s="1">
        <v>4</v>
      </c>
      <c r="E23" s="1">
        <v>0</v>
      </c>
      <c r="F23" s="1">
        <v>0</v>
      </c>
      <c r="G23" s="27">
        <v>6</v>
      </c>
      <c r="H23" s="27">
        <v>0</v>
      </c>
      <c r="I23" s="22">
        <v>-1</v>
      </c>
      <c r="J23" s="1">
        <v>3</v>
      </c>
      <c r="K23" s="1">
        <v>2</v>
      </c>
      <c r="L23" s="1">
        <v>2</v>
      </c>
      <c r="M23" s="27">
        <v>0</v>
      </c>
      <c r="N23" s="27">
        <v>0</v>
      </c>
      <c r="O23" s="22"/>
      <c r="P23" s="35"/>
      <c r="Q23" s="14">
        <v>10</v>
      </c>
      <c r="R23" s="6">
        <f>SUM(C23:H23)</f>
        <v>14</v>
      </c>
      <c r="S23" s="61">
        <f>SUM(I23:N23)</f>
        <v>6</v>
      </c>
      <c r="T23" s="13">
        <f>SUM(O23:Q23)</f>
        <v>10</v>
      </c>
      <c r="U23" s="17">
        <f>SUM(R23:T23)</f>
        <v>30</v>
      </c>
      <c r="V23" s="29" t="s">
        <v>92</v>
      </c>
      <c r="X23" s="31"/>
    </row>
    <row r="24" spans="2:24" ht="24" customHeight="1" thickBot="1" x14ac:dyDescent="0.35">
      <c r="B24" s="11"/>
      <c r="C24" s="8"/>
      <c r="D24" s="2"/>
      <c r="E24" s="2"/>
      <c r="F24" s="2"/>
      <c r="G24" s="28"/>
      <c r="H24" s="28"/>
      <c r="I24" s="23"/>
      <c r="J24" s="2"/>
      <c r="K24" s="2"/>
      <c r="L24" s="2"/>
      <c r="M24" s="28"/>
      <c r="N24" s="28"/>
      <c r="O24" s="23"/>
      <c r="P24" s="36"/>
      <c r="Q24" s="15"/>
      <c r="R24" s="8"/>
      <c r="S24" s="2"/>
      <c r="T24" s="15"/>
      <c r="U24" s="19"/>
      <c r="V24" s="30"/>
      <c r="X24" s="31"/>
    </row>
    <row r="25" spans="2:24" ht="15" thickTop="1" x14ac:dyDescent="0.3">
      <c r="B25" s="32" t="s">
        <v>58</v>
      </c>
      <c r="C25">
        <v>12</v>
      </c>
      <c r="D25">
        <v>14</v>
      </c>
      <c r="E25">
        <v>13</v>
      </c>
      <c r="F25">
        <v>12</v>
      </c>
      <c r="G25">
        <v>12</v>
      </c>
      <c r="H25">
        <v>12</v>
      </c>
      <c r="I25">
        <v>14</v>
      </c>
      <c r="J25">
        <v>13</v>
      </c>
      <c r="K25">
        <v>14</v>
      </c>
      <c r="L25">
        <v>12</v>
      </c>
      <c r="M25">
        <v>12</v>
      </c>
      <c r="N25">
        <v>10</v>
      </c>
      <c r="O25">
        <v>30</v>
      </c>
      <c r="P25">
        <v>30</v>
      </c>
      <c r="Q25">
        <v>15</v>
      </c>
      <c r="R25" s="32">
        <f>SUM(C25:H25)</f>
        <v>75</v>
      </c>
      <c r="S25" s="32">
        <f>SUM(I25:N25)</f>
        <v>75</v>
      </c>
      <c r="T25" s="32">
        <f>SUM(O25:Q25)</f>
        <v>75</v>
      </c>
      <c r="U25" s="32">
        <f>SUM(R25:T25)</f>
        <v>225</v>
      </c>
    </row>
    <row r="28" spans="2:24" ht="15.6" x14ac:dyDescent="0.3">
      <c r="B28" s="49" t="s">
        <v>89</v>
      </c>
    </row>
    <row r="29" spans="2:24" ht="15.6" x14ac:dyDescent="0.3">
      <c r="B29" s="50" t="s">
        <v>87</v>
      </c>
    </row>
    <row r="30" spans="2:24" ht="15.6" x14ac:dyDescent="0.3">
      <c r="B30" s="51" t="s">
        <v>88</v>
      </c>
    </row>
  </sheetData>
  <sortState xmlns:xlrd2="http://schemas.microsoft.com/office/spreadsheetml/2017/richdata2" ref="B4:U23">
    <sortCondition descending="1" ref="U4:U23"/>
  </sortState>
  <mergeCells count="6">
    <mergeCell ref="V2:V3"/>
    <mergeCell ref="B2:B3"/>
    <mergeCell ref="C2:H2"/>
    <mergeCell ref="I2:N2"/>
    <mergeCell ref="O2:Q2"/>
    <mergeCell ref="R2:U2"/>
  </mergeCells>
  <conditionalFormatting sqref="R4:R24">
    <cfRule type="top10" dxfId="24" priority="9" rank="1"/>
  </conditionalFormatting>
  <conditionalFormatting sqref="S4:S24">
    <cfRule type="top10" dxfId="23" priority="10" rank="1"/>
  </conditionalFormatting>
  <conditionalFormatting sqref="T4:T24">
    <cfRule type="top10" dxfId="22" priority="11" rank="1"/>
  </conditionalFormatting>
  <conditionalFormatting sqref="U4:U24">
    <cfRule type="top10" dxfId="21" priority="12" rank="1"/>
  </conditionalFormatting>
  <printOptions horizontalCentered="1" verticalCentered="1"/>
  <pageMargins left="0.25" right="0.25" top="0.75" bottom="0.75" header="0.3" footer="0.3"/>
  <pageSetup paperSize="9" scale="92" orientation="landscape" r:id="rId1"/>
  <ignoredErrors>
    <ignoredError sqref="R4:T22 R23:T23" formulaRange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N16"/>
  <sheetViews>
    <sheetView topLeftCell="A13" zoomScale="90" zoomScaleNormal="90" workbookViewId="0"/>
  </sheetViews>
  <sheetFormatPr defaultRowHeight="14.4" x14ac:dyDescent="0.3"/>
  <cols>
    <col min="1" max="1" width="0.88671875" customWidth="1"/>
    <col min="2" max="2" width="28.5546875" customWidth="1"/>
    <col min="3" max="12" width="10" customWidth="1"/>
  </cols>
  <sheetData>
    <row r="1" spans="2:14" ht="4.5" customHeight="1" thickBot="1" x14ac:dyDescent="0.35"/>
    <row r="2" spans="2:14" ht="37.5" customHeight="1" thickTop="1" thickBot="1" x14ac:dyDescent="0.35">
      <c r="B2" s="54" t="s">
        <v>0</v>
      </c>
      <c r="C2" s="55" t="s">
        <v>6</v>
      </c>
      <c r="D2" s="55" t="s">
        <v>7</v>
      </c>
      <c r="E2" s="56" t="s">
        <v>69</v>
      </c>
      <c r="F2" s="55" t="s">
        <v>70</v>
      </c>
      <c r="G2" s="55" t="s">
        <v>71</v>
      </c>
      <c r="H2" s="56" t="s">
        <v>79</v>
      </c>
      <c r="I2" s="56" t="s">
        <v>72</v>
      </c>
      <c r="J2" s="57" t="s">
        <v>73</v>
      </c>
      <c r="K2" s="58" t="s">
        <v>20</v>
      </c>
      <c r="L2" s="52" t="s">
        <v>40</v>
      </c>
    </row>
    <row r="3" spans="2:14" ht="24" customHeight="1" x14ac:dyDescent="0.3">
      <c r="B3" s="9" t="s">
        <v>38</v>
      </c>
      <c r="C3" s="3">
        <v>11</v>
      </c>
      <c r="D3" s="3">
        <v>3</v>
      </c>
      <c r="E3" s="26">
        <v>5</v>
      </c>
      <c r="F3" s="3">
        <v>6</v>
      </c>
      <c r="G3" s="3">
        <v>5</v>
      </c>
      <c r="H3" s="26">
        <v>12</v>
      </c>
      <c r="I3" s="26">
        <v>11</v>
      </c>
      <c r="J3" s="13">
        <v>11</v>
      </c>
      <c r="K3" s="17">
        <f t="shared" ref="K3:K13" si="0">SUM(C3:J3)</f>
        <v>64</v>
      </c>
      <c r="L3" s="24" t="s">
        <v>41</v>
      </c>
      <c r="N3" s="31"/>
    </row>
    <row r="4" spans="2:14" ht="24" customHeight="1" x14ac:dyDescent="0.3">
      <c r="B4" s="10" t="s">
        <v>23</v>
      </c>
      <c r="C4" s="1">
        <v>10</v>
      </c>
      <c r="D4" s="1">
        <v>10</v>
      </c>
      <c r="E4" s="27">
        <v>7</v>
      </c>
      <c r="F4" s="1">
        <v>6</v>
      </c>
      <c r="G4" s="1">
        <v>1</v>
      </c>
      <c r="H4" s="27">
        <v>5</v>
      </c>
      <c r="I4" s="27">
        <v>9</v>
      </c>
      <c r="J4" s="14">
        <v>9</v>
      </c>
      <c r="K4" s="17">
        <f t="shared" si="0"/>
        <v>57</v>
      </c>
      <c r="L4" s="29" t="s">
        <v>42</v>
      </c>
      <c r="N4" s="31"/>
    </row>
    <row r="5" spans="2:14" ht="24" customHeight="1" x14ac:dyDescent="0.3">
      <c r="B5" s="10" t="s">
        <v>84</v>
      </c>
      <c r="C5" s="1">
        <v>10</v>
      </c>
      <c r="D5" s="1">
        <v>3</v>
      </c>
      <c r="E5" s="27">
        <v>3</v>
      </c>
      <c r="F5" s="1">
        <v>6</v>
      </c>
      <c r="G5" s="1">
        <v>2</v>
      </c>
      <c r="H5" s="27">
        <v>5</v>
      </c>
      <c r="I5" s="27">
        <v>8</v>
      </c>
      <c r="J5" s="14">
        <v>8</v>
      </c>
      <c r="K5" s="17">
        <f t="shared" si="0"/>
        <v>45</v>
      </c>
      <c r="L5" s="29" t="s">
        <v>43</v>
      </c>
      <c r="N5" s="31"/>
    </row>
    <row r="6" spans="2:14" ht="24" customHeight="1" x14ac:dyDescent="0.3">
      <c r="B6" s="10" t="s">
        <v>29</v>
      </c>
      <c r="C6" s="1">
        <v>9</v>
      </c>
      <c r="D6" s="1">
        <v>10</v>
      </c>
      <c r="E6" s="27">
        <v>6</v>
      </c>
      <c r="F6" s="1">
        <v>3</v>
      </c>
      <c r="G6" s="1">
        <v>2</v>
      </c>
      <c r="H6" s="27">
        <v>0</v>
      </c>
      <c r="I6" s="27">
        <v>7</v>
      </c>
      <c r="J6" s="14">
        <v>7</v>
      </c>
      <c r="K6" s="17">
        <f t="shared" si="0"/>
        <v>44</v>
      </c>
      <c r="L6" s="29" t="s">
        <v>44</v>
      </c>
      <c r="N6" s="31"/>
    </row>
    <row r="7" spans="2:14" ht="24" customHeight="1" x14ac:dyDescent="0.3">
      <c r="B7" s="10" t="s">
        <v>85</v>
      </c>
      <c r="C7" s="1">
        <v>10</v>
      </c>
      <c r="D7" s="1">
        <v>0</v>
      </c>
      <c r="E7" s="27">
        <v>5</v>
      </c>
      <c r="F7" s="1">
        <v>10</v>
      </c>
      <c r="G7" s="1">
        <v>4</v>
      </c>
      <c r="H7" s="27">
        <v>5</v>
      </c>
      <c r="I7" s="27">
        <v>1</v>
      </c>
      <c r="J7" s="14">
        <v>8</v>
      </c>
      <c r="K7" s="17">
        <f t="shared" si="0"/>
        <v>43</v>
      </c>
      <c r="L7" s="29" t="s">
        <v>45</v>
      </c>
      <c r="N7" s="31"/>
    </row>
    <row r="8" spans="2:14" ht="24" customHeight="1" x14ac:dyDescent="0.3">
      <c r="B8" s="10" t="s">
        <v>25</v>
      </c>
      <c r="C8" s="1">
        <v>10</v>
      </c>
      <c r="D8" s="1">
        <v>0</v>
      </c>
      <c r="E8" s="27">
        <v>5</v>
      </c>
      <c r="F8" s="1">
        <v>0</v>
      </c>
      <c r="G8" s="1">
        <v>1</v>
      </c>
      <c r="H8" s="27">
        <v>9</v>
      </c>
      <c r="I8" s="27">
        <v>5</v>
      </c>
      <c r="J8" s="14">
        <v>7</v>
      </c>
      <c r="K8" s="17">
        <f t="shared" si="0"/>
        <v>37</v>
      </c>
      <c r="L8" s="29" t="s">
        <v>46</v>
      </c>
      <c r="N8" s="31"/>
    </row>
    <row r="9" spans="2:14" ht="24" customHeight="1" x14ac:dyDescent="0.3">
      <c r="B9" s="10" t="s">
        <v>62</v>
      </c>
      <c r="C9" s="1">
        <v>10</v>
      </c>
      <c r="D9" s="1">
        <v>3</v>
      </c>
      <c r="E9" s="27">
        <v>5</v>
      </c>
      <c r="F9" s="1">
        <v>3</v>
      </c>
      <c r="G9" s="1">
        <v>0</v>
      </c>
      <c r="H9" s="27">
        <v>0</v>
      </c>
      <c r="I9" s="27">
        <v>9</v>
      </c>
      <c r="J9" s="14">
        <v>3</v>
      </c>
      <c r="K9" s="17">
        <f t="shared" si="0"/>
        <v>33</v>
      </c>
      <c r="L9" s="29" t="s">
        <v>47</v>
      </c>
      <c r="N9" s="31"/>
    </row>
    <row r="10" spans="2:14" ht="24" customHeight="1" x14ac:dyDescent="0.3">
      <c r="B10" s="10" t="s">
        <v>63</v>
      </c>
      <c r="C10" s="1">
        <v>10</v>
      </c>
      <c r="D10" s="1">
        <v>3</v>
      </c>
      <c r="E10" s="27">
        <v>-1</v>
      </c>
      <c r="F10" s="1">
        <v>0</v>
      </c>
      <c r="G10" s="1">
        <v>3</v>
      </c>
      <c r="H10" s="27">
        <v>7</v>
      </c>
      <c r="I10" s="27">
        <v>2</v>
      </c>
      <c r="J10" s="14">
        <v>6</v>
      </c>
      <c r="K10" s="17">
        <f t="shared" si="0"/>
        <v>30</v>
      </c>
      <c r="L10" s="29" t="s">
        <v>48</v>
      </c>
      <c r="N10" s="31"/>
    </row>
    <row r="11" spans="2:14" ht="24" customHeight="1" x14ac:dyDescent="0.3">
      <c r="B11" s="10" t="s">
        <v>75</v>
      </c>
      <c r="C11" s="1">
        <v>3</v>
      </c>
      <c r="D11" s="1">
        <v>3</v>
      </c>
      <c r="E11" s="27">
        <v>3</v>
      </c>
      <c r="F11" s="1">
        <v>3</v>
      </c>
      <c r="G11" s="1">
        <v>2</v>
      </c>
      <c r="H11" s="27">
        <v>3</v>
      </c>
      <c r="I11" s="27">
        <v>7</v>
      </c>
      <c r="J11" s="14">
        <v>5</v>
      </c>
      <c r="K11" s="17">
        <f t="shared" si="0"/>
        <v>29</v>
      </c>
      <c r="L11" s="29" t="s">
        <v>49</v>
      </c>
      <c r="N11" s="31"/>
    </row>
    <row r="12" spans="2:14" ht="24" customHeight="1" x14ac:dyDescent="0.3">
      <c r="B12" s="10" t="s">
        <v>67</v>
      </c>
      <c r="C12" s="1">
        <v>8</v>
      </c>
      <c r="D12" s="1">
        <v>3</v>
      </c>
      <c r="E12" s="27">
        <v>-1</v>
      </c>
      <c r="F12" s="1">
        <v>3</v>
      </c>
      <c r="G12" s="1">
        <v>2</v>
      </c>
      <c r="H12" s="27">
        <v>3</v>
      </c>
      <c r="I12" s="27">
        <v>4</v>
      </c>
      <c r="J12" s="14">
        <v>3</v>
      </c>
      <c r="K12" s="17">
        <f t="shared" si="0"/>
        <v>25</v>
      </c>
      <c r="L12" s="29" t="s">
        <v>50</v>
      </c>
      <c r="N12" s="31"/>
    </row>
    <row r="13" spans="2:14" ht="24" customHeight="1" x14ac:dyDescent="0.3">
      <c r="B13" s="10" t="s">
        <v>86</v>
      </c>
      <c r="C13" s="1">
        <v>1</v>
      </c>
      <c r="D13" s="1">
        <v>3</v>
      </c>
      <c r="E13" s="27">
        <v>2</v>
      </c>
      <c r="F13" s="1">
        <v>3</v>
      </c>
      <c r="G13" s="1">
        <v>2</v>
      </c>
      <c r="H13" s="27">
        <v>5</v>
      </c>
      <c r="I13" s="27">
        <v>1</v>
      </c>
      <c r="J13" s="14">
        <v>6</v>
      </c>
      <c r="K13" s="17">
        <f t="shared" si="0"/>
        <v>23</v>
      </c>
      <c r="L13" s="29" t="s">
        <v>51</v>
      </c>
      <c r="N13" s="31"/>
    </row>
    <row r="14" spans="2:14" ht="24" customHeight="1" thickBot="1" x14ac:dyDescent="0.35">
      <c r="B14" s="11"/>
      <c r="C14" s="2"/>
      <c r="D14" s="2"/>
      <c r="E14" s="28"/>
      <c r="F14" s="2"/>
      <c r="G14" s="2"/>
      <c r="H14" s="28"/>
      <c r="I14" s="28"/>
      <c r="J14" s="15"/>
      <c r="K14" s="53">
        <f t="shared" ref="K14" si="1">SUM(C14:J14)</f>
        <v>0</v>
      </c>
      <c r="L14" s="30" t="s">
        <v>52</v>
      </c>
      <c r="N14" s="31"/>
    </row>
    <row r="15" spans="2:14" ht="4.5" customHeight="1" thickTop="1" x14ac:dyDescent="0.3"/>
    <row r="16" spans="2:14" x14ac:dyDescent="0.3">
      <c r="B16" s="32" t="s">
        <v>58</v>
      </c>
      <c r="C16">
        <v>13</v>
      </c>
      <c r="D16">
        <v>12</v>
      </c>
      <c r="E16">
        <v>14</v>
      </c>
      <c r="F16">
        <v>13</v>
      </c>
      <c r="G16">
        <v>12</v>
      </c>
      <c r="H16">
        <v>14</v>
      </c>
      <c r="I16">
        <v>12</v>
      </c>
      <c r="J16">
        <v>15</v>
      </c>
      <c r="K16" s="32">
        <f>SUM(C16:J16)</f>
        <v>105</v>
      </c>
    </row>
  </sheetData>
  <sortState xmlns:xlrd2="http://schemas.microsoft.com/office/spreadsheetml/2017/richdata2" ref="B3:K13">
    <sortCondition descending="1" ref="K3:K13"/>
  </sortState>
  <conditionalFormatting sqref="K3:K14">
    <cfRule type="top10" dxfId="20" priority="29" rank="1"/>
  </conditionalFormatting>
  <printOptions horizontalCentered="1" verticalCentered="1"/>
  <pageMargins left="0.25" right="0.25" top="0.75" bottom="0.75" header="0.3" footer="0.3"/>
  <pageSetup paperSize="9" scale="96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X26"/>
  <sheetViews>
    <sheetView zoomScale="90" zoomScaleNormal="90" workbookViewId="0"/>
  </sheetViews>
  <sheetFormatPr defaultRowHeight="14.4" x14ac:dyDescent="0.3"/>
  <cols>
    <col min="1" max="1" width="0.88671875" customWidth="1"/>
    <col min="2" max="2" width="21.5546875" customWidth="1"/>
    <col min="3" max="17" width="8.44140625" customWidth="1"/>
    <col min="19" max="19" width="9.88671875" customWidth="1"/>
    <col min="20" max="20" width="11.5546875" customWidth="1"/>
    <col min="21" max="21" width="8.5546875" customWidth="1"/>
    <col min="22" max="22" width="8.6640625" customWidth="1"/>
  </cols>
  <sheetData>
    <row r="1" spans="2:24" ht="4.5" customHeight="1" thickBot="1" x14ac:dyDescent="0.35"/>
    <row r="2" spans="2:24" ht="15.6" thickTop="1" thickBot="1" x14ac:dyDescent="0.35">
      <c r="B2" s="102" t="s">
        <v>0</v>
      </c>
      <c r="C2" s="104" t="s">
        <v>1</v>
      </c>
      <c r="D2" s="105"/>
      <c r="E2" s="105"/>
      <c r="F2" s="105"/>
      <c r="G2" s="106"/>
      <c r="H2" s="106"/>
      <c r="I2" s="107" t="s">
        <v>2</v>
      </c>
      <c r="J2" s="105"/>
      <c r="K2" s="105"/>
      <c r="L2" s="105"/>
      <c r="M2" s="106"/>
      <c r="N2" s="106"/>
      <c r="O2" s="107" t="s">
        <v>3</v>
      </c>
      <c r="P2" s="108"/>
      <c r="Q2" s="116"/>
      <c r="R2" s="117" t="s">
        <v>21</v>
      </c>
      <c r="S2" s="117"/>
      <c r="T2" s="117"/>
      <c r="U2" s="118"/>
      <c r="V2" s="112" t="s">
        <v>40</v>
      </c>
    </row>
    <row r="3" spans="2:24" ht="15" thickBot="1" x14ac:dyDescent="0.35">
      <c r="B3" s="103"/>
      <c r="C3" s="5" t="s">
        <v>4</v>
      </c>
      <c r="D3" s="4" t="s">
        <v>5</v>
      </c>
      <c r="E3" s="4" t="s">
        <v>6</v>
      </c>
      <c r="F3" s="4" t="s">
        <v>7</v>
      </c>
      <c r="G3" s="25" t="s">
        <v>69</v>
      </c>
      <c r="H3" s="25" t="s">
        <v>8</v>
      </c>
      <c r="I3" s="20" t="s">
        <v>78</v>
      </c>
      <c r="J3" s="4" t="s">
        <v>10</v>
      </c>
      <c r="K3" s="4" t="s">
        <v>70</v>
      </c>
      <c r="L3" s="4" t="s">
        <v>71</v>
      </c>
      <c r="M3" s="25" t="s">
        <v>79</v>
      </c>
      <c r="N3" s="25" t="s">
        <v>72</v>
      </c>
      <c r="O3" s="20" t="s">
        <v>14</v>
      </c>
      <c r="P3" s="33" t="s">
        <v>15</v>
      </c>
      <c r="Q3" s="12" t="s">
        <v>73</v>
      </c>
      <c r="R3" s="5" t="s">
        <v>17</v>
      </c>
      <c r="S3" s="4" t="s">
        <v>18</v>
      </c>
      <c r="T3" s="12" t="s">
        <v>19</v>
      </c>
      <c r="U3" s="16" t="s">
        <v>20</v>
      </c>
      <c r="V3" s="113"/>
    </row>
    <row r="4" spans="2:24" ht="24" customHeight="1" x14ac:dyDescent="0.3">
      <c r="B4" s="9" t="s">
        <v>38</v>
      </c>
      <c r="C4" s="6">
        <v>6</v>
      </c>
      <c r="D4" s="3">
        <v>6</v>
      </c>
      <c r="E4" s="3">
        <v>10</v>
      </c>
      <c r="F4" s="3">
        <v>6</v>
      </c>
      <c r="G4" s="26">
        <v>12</v>
      </c>
      <c r="H4" s="26">
        <v>8</v>
      </c>
      <c r="I4" s="21">
        <v>8</v>
      </c>
      <c r="J4" s="3">
        <v>3</v>
      </c>
      <c r="K4" s="3">
        <v>10</v>
      </c>
      <c r="L4" s="3">
        <v>2</v>
      </c>
      <c r="M4" s="26">
        <v>12</v>
      </c>
      <c r="N4" s="26">
        <v>12</v>
      </c>
      <c r="O4" s="21">
        <v>3</v>
      </c>
      <c r="P4" s="34">
        <v>13</v>
      </c>
      <c r="Q4" s="13">
        <v>10</v>
      </c>
      <c r="R4" s="6">
        <f t="shared" ref="R4:R19" si="0">SUM(C4:H4)</f>
        <v>48</v>
      </c>
      <c r="S4" s="3">
        <f t="shared" ref="S4:S19" si="1">SUM(I4:N4)</f>
        <v>47</v>
      </c>
      <c r="T4" s="40">
        <f t="shared" ref="T4:T19" si="2">SUM(O4:Q4)</f>
        <v>26</v>
      </c>
      <c r="U4" s="17">
        <f t="shared" ref="U4:U19" si="3">SUM(R4:T4)</f>
        <v>121</v>
      </c>
      <c r="V4" s="24" t="s">
        <v>41</v>
      </c>
      <c r="X4" s="31"/>
    </row>
    <row r="5" spans="2:24" ht="24" customHeight="1" x14ac:dyDescent="0.3">
      <c r="B5" s="10" t="s">
        <v>66</v>
      </c>
      <c r="C5" s="7">
        <v>3</v>
      </c>
      <c r="D5" s="1">
        <v>9</v>
      </c>
      <c r="E5" s="1">
        <v>9</v>
      </c>
      <c r="F5" s="1">
        <v>3</v>
      </c>
      <c r="G5" s="27">
        <v>12</v>
      </c>
      <c r="H5" s="27">
        <v>0</v>
      </c>
      <c r="I5" s="22">
        <v>3</v>
      </c>
      <c r="J5" s="1">
        <v>0</v>
      </c>
      <c r="K5" s="1">
        <v>13</v>
      </c>
      <c r="L5" s="1">
        <v>3</v>
      </c>
      <c r="M5" s="27">
        <v>4</v>
      </c>
      <c r="N5" s="27">
        <v>9</v>
      </c>
      <c r="O5" s="22">
        <v>6</v>
      </c>
      <c r="P5" s="35">
        <v>16</v>
      </c>
      <c r="Q5" s="14">
        <v>8</v>
      </c>
      <c r="R5" s="6">
        <f t="shared" si="0"/>
        <v>36</v>
      </c>
      <c r="S5" s="3">
        <f t="shared" si="1"/>
        <v>32</v>
      </c>
      <c r="T5" s="13">
        <f t="shared" si="2"/>
        <v>30</v>
      </c>
      <c r="U5" s="17">
        <f t="shared" si="3"/>
        <v>98</v>
      </c>
      <c r="V5" s="29" t="s">
        <v>42</v>
      </c>
      <c r="X5" s="31"/>
    </row>
    <row r="6" spans="2:24" ht="24" customHeight="1" x14ac:dyDescent="0.3">
      <c r="B6" s="10" t="s">
        <v>85</v>
      </c>
      <c r="C6" s="7">
        <v>2</v>
      </c>
      <c r="D6" s="1">
        <v>3</v>
      </c>
      <c r="E6" s="1">
        <v>10</v>
      </c>
      <c r="F6" s="1">
        <v>6</v>
      </c>
      <c r="G6" s="27">
        <v>9</v>
      </c>
      <c r="H6" s="27">
        <v>12</v>
      </c>
      <c r="I6" s="22">
        <v>6</v>
      </c>
      <c r="J6" s="1">
        <v>3</v>
      </c>
      <c r="K6" s="1">
        <v>3</v>
      </c>
      <c r="L6" s="1">
        <v>1</v>
      </c>
      <c r="M6" s="27">
        <v>8</v>
      </c>
      <c r="N6" s="27">
        <v>6</v>
      </c>
      <c r="O6" s="22">
        <v>0</v>
      </c>
      <c r="P6" s="35">
        <v>15</v>
      </c>
      <c r="Q6" s="14">
        <v>8</v>
      </c>
      <c r="R6" s="37">
        <f t="shared" si="0"/>
        <v>42</v>
      </c>
      <c r="S6" s="3">
        <f t="shared" si="1"/>
        <v>27</v>
      </c>
      <c r="T6" s="41">
        <f t="shared" si="2"/>
        <v>23</v>
      </c>
      <c r="U6" s="17">
        <f t="shared" si="3"/>
        <v>92</v>
      </c>
      <c r="V6" s="29" t="s">
        <v>43</v>
      </c>
      <c r="X6" s="31"/>
    </row>
    <row r="7" spans="2:24" ht="24" customHeight="1" x14ac:dyDescent="0.3">
      <c r="B7" s="10" t="s">
        <v>31</v>
      </c>
      <c r="C7" s="7">
        <v>3</v>
      </c>
      <c r="D7" s="1">
        <v>7</v>
      </c>
      <c r="E7" s="1">
        <v>8</v>
      </c>
      <c r="F7" s="1">
        <v>3</v>
      </c>
      <c r="G7" s="27">
        <v>10</v>
      </c>
      <c r="H7" s="27">
        <v>0</v>
      </c>
      <c r="I7" s="22">
        <v>0</v>
      </c>
      <c r="J7" s="1">
        <v>3</v>
      </c>
      <c r="K7" s="1">
        <v>13</v>
      </c>
      <c r="L7" s="1">
        <v>2</v>
      </c>
      <c r="M7" s="27">
        <v>10</v>
      </c>
      <c r="N7" s="27">
        <v>12</v>
      </c>
      <c r="O7" s="22">
        <v>0</v>
      </c>
      <c r="P7" s="35">
        <v>0</v>
      </c>
      <c r="Q7" s="14">
        <v>13</v>
      </c>
      <c r="R7" s="6">
        <f t="shared" si="0"/>
        <v>31</v>
      </c>
      <c r="S7" s="39">
        <f t="shared" si="1"/>
        <v>40</v>
      </c>
      <c r="T7" s="13">
        <f t="shared" si="2"/>
        <v>13</v>
      </c>
      <c r="U7" s="17">
        <f t="shared" si="3"/>
        <v>84</v>
      </c>
      <c r="V7" s="29" t="s">
        <v>44</v>
      </c>
      <c r="X7" s="31"/>
    </row>
    <row r="8" spans="2:24" ht="24" customHeight="1" x14ac:dyDescent="0.3">
      <c r="B8" s="10" t="s">
        <v>64</v>
      </c>
      <c r="C8" s="7">
        <v>6</v>
      </c>
      <c r="D8" s="1">
        <v>1</v>
      </c>
      <c r="E8" s="1">
        <v>9</v>
      </c>
      <c r="F8" s="1">
        <v>3</v>
      </c>
      <c r="G8" s="27">
        <v>8</v>
      </c>
      <c r="H8" s="27">
        <v>10</v>
      </c>
      <c r="I8" s="22">
        <v>0</v>
      </c>
      <c r="J8" s="1">
        <v>0</v>
      </c>
      <c r="K8" s="1">
        <v>9</v>
      </c>
      <c r="L8" s="1">
        <v>1</v>
      </c>
      <c r="M8" s="27">
        <v>7</v>
      </c>
      <c r="N8" s="27">
        <v>9</v>
      </c>
      <c r="O8" s="22">
        <v>0</v>
      </c>
      <c r="P8" s="35">
        <v>11</v>
      </c>
      <c r="Q8" s="14">
        <v>9</v>
      </c>
      <c r="R8" s="38">
        <f t="shared" si="0"/>
        <v>37</v>
      </c>
      <c r="S8" s="3">
        <f t="shared" si="1"/>
        <v>26</v>
      </c>
      <c r="T8" s="13">
        <f t="shared" si="2"/>
        <v>20</v>
      </c>
      <c r="U8" s="17">
        <f t="shared" si="3"/>
        <v>83</v>
      </c>
      <c r="V8" s="29" t="s">
        <v>45</v>
      </c>
      <c r="X8" s="31"/>
    </row>
    <row r="9" spans="2:24" ht="24" customHeight="1" x14ac:dyDescent="0.3">
      <c r="B9" s="10" t="s">
        <v>76</v>
      </c>
      <c r="C9" s="7">
        <v>4</v>
      </c>
      <c r="D9" s="1">
        <v>7</v>
      </c>
      <c r="E9" s="1">
        <v>11</v>
      </c>
      <c r="F9" s="1">
        <v>3</v>
      </c>
      <c r="G9" s="27">
        <v>9</v>
      </c>
      <c r="H9" s="27">
        <v>0</v>
      </c>
      <c r="I9" s="22">
        <v>3</v>
      </c>
      <c r="J9" s="1">
        <v>6</v>
      </c>
      <c r="K9" s="1">
        <v>3</v>
      </c>
      <c r="L9" s="1">
        <v>2</v>
      </c>
      <c r="M9" s="27">
        <v>7</v>
      </c>
      <c r="N9" s="27">
        <v>12</v>
      </c>
      <c r="O9" s="22">
        <v>0</v>
      </c>
      <c r="P9" s="35">
        <v>0</v>
      </c>
      <c r="Q9" s="14">
        <v>11</v>
      </c>
      <c r="R9" s="6">
        <f t="shared" si="0"/>
        <v>34</v>
      </c>
      <c r="S9" s="42">
        <f t="shared" si="1"/>
        <v>33</v>
      </c>
      <c r="T9" s="13">
        <f t="shared" si="2"/>
        <v>11</v>
      </c>
      <c r="U9" s="17">
        <f t="shared" si="3"/>
        <v>78</v>
      </c>
      <c r="V9" s="29" t="s">
        <v>46</v>
      </c>
      <c r="X9" s="31"/>
    </row>
    <row r="10" spans="2:24" ht="24" customHeight="1" x14ac:dyDescent="0.3">
      <c r="B10" s="10" t="s">
        <v>25</v>
      </c>
      <c r="C10" s="7">
        <v>2</v>
      </c>
      <c r="D10" s="1">
        <v>5</v>
      </c>
      <c r="E10" s="1">
        <v>10</v>
      </c>
      <c r="F10" s="1">
        <v>3</v>
      </c>
      <c r="G10" s="27">
        <v>7</v>
      </c>
      <c r="H10" s="27">
        <v>10</v>
      </c>
      <c r="I10" s="22">
        <v>6</v>
      </c>
      <c r="J10" s="1">
        <v>0</v>
      </c>
      <c r="K10" s="1">
        <v>0</v>
      </c>
      <c r="L10" s="1">
        <v>3</v>
      </c>
      <c r="M10" s="27">
        <v>6</v>
      </c>
      <c r="N10" s="27">
        <v>12</v>
      </c>
      <c r="O10" s="22">
        <v>0</v>
      </c>
      <c r="P10" s="35">
        <v>3</v>
      </c>
      <c r="Q10" s="14">
        <v>8</v>
      </c>
      <c r="R10" s="38">
        <f t="shared" si="0"/>
        <v>37</v>
      </c>
      <c r="S10" s="3">
        <f t="shared" si="1"/>
        <v>27</v>
      </c>
      <c r="T10" s="13">
        <f t="shared" si="2"/>
        <v>11</v>
      </c>
      <c r="U10" s="17">
        <f t="shared" si="3"/>
        <v>75</v>
      </c>
      <c r="V10" s="29" t="s">
        <v>47</v>
      </c>
      <c r="X10" s="31"/>
    </row>
    <row r="11" spans="2:24" ht="24" customHeight="1" x14ac:dyDescent="0.3">
      <c r="B11" s="10" t="s">
        <v>23</v>
      </c>
      <c r="C11" s="7">
        <v>4</v>
      </c>
      <c r="D11" s="1">
        <v>5</v>
      </c>
      <c r="E11" s="1">
        <v>10</v>
      </c>
      <c r="F11" s="1">
        <v>6</v>
      </c>
      <c r="G11" s="27">
        <v>2</v>
      </c>
      <c r="H11" s="27">
        <v>10</v>
      </c>
      <c r="I11" s="22">
        <v>0</v>
      </c>
      <c r="J11" s="1">
        <v>0</v>
      </c>
      <c r="K11" s="1">
        <v>10</v>
      </c>
      <c r="L11" s="1">
        <v>3</v>
      </c>
      <c r="M11" s="27">
        <v>9</v>
      </c>
      <c r="N11" s="27">
        <v>5</v>
      </c>
      <c r="O11" s="22">
        <v>0</v>
      </c>
      <c r="P11" s="35">
        <v>0</v>
      </c>
      <c r="Q11" s="14">
        <v>8</v>
      </c>
      <c r="R11" s="38">
        <f t="shared" si="0"/>
        <v>37</v>
      </c>
      <c r="S11" s="3">
        <f t="shared" si="1"/>
        <v>27</v>
      </c>
      <c r="T11" s="13">
        <f t="shared" si="2"/>
        <v>8</v>
      </c>
      <c r="U11" s="17">
        <f t="shared" si="3"/>
        <v>72</v>
      </c>
      <c r="V11" s="29" t="s">
        <v>48</v>
      </c>
      <c r="X11" s="31"/>
    </row>
    <row r="12" spans="2:24" ht="24" customHeight="1" x14ac:dyDescent="0.3">
      <c r="B12" s="10" t="s">
        <v>82</v>
      </c>
      <c r="C12" s="7">
        <v>5</v>
      </c>
      <c r="D12" s="1">
        <v>2</v>
      </c>
      <c r="E12" s="1">
        <v>9</v>
      </c>
      <c r="F12" s="1">
        <v>3</v>
      </c>
      <c r="G12" s="27">
        <v>8</v>
      </c>
      <c r="H12" s="27">
        <v>4</v>
      </c>
      <c r="I12" s="22">
        <v>0</v>
      </c>
      <c r="J12" s="1">
        <v>0</v>
      </c>
      <c r="K12" s="1">
        <v>0</v>
      </c>
      <c r="L12" s="1">
        <v>5</v>
      </c>
      <c r="M12" s="27">
        <v>8</v>
      </c>
      <c r="N12" s="27">
        <v>12</v>
      </c>
      <c r="O12" s="22">
        <v>0</v>
      </c>
      <c r="P12" s="35">
        <v>0</v>
      </c>
      <c r="Q12" s="14">
        <v>12</v>
      </c>
      <c r="R12" s="6">
        <f t="shared" si="0"/>
        <v>31</v>
      </c>
      <c r="S12" s="3">
        <f t="shared" si="1"/>
        <v>25</v>
      </c>
      <c r="T12" s="13">
        <f t="shared" si="2"/>
        <v>12</v>
      </c>
      <c r="U12" s="17">
        <f t="shared" si="3"/>
        <v>68</v>
      </c>
      <c r="V12" s="29" t="s">
        <v>49</v>
      </c>
      <c r="X12" s="31"/>
    </row>
    <row r="13" spans="2:24" ht="24" customHeight="1" x14ac:dyDescent="0.3">
      <c r="B13" s="10" t="s">
        <v>84</v>
      </c>
      <c r="C13" s="7">
        <v>6</v>
      </c>
      <c r="D13" s="1">
        <v>7</v>
      </c>
      <c r="E13" s="1">
        <v>6</v>
      </c>
      <c r="F13" s="1">
        <v>3</v>
      </c>
      <c r="G13" s="27">
        <v>3</v>
      </c>
      <c r="H13" s="27">
        <v>2</v>
      </c>
      <c r="I13" s="22">
        <v>0</v>
      </c>
      <c r="J13" s="1">
        <v>6</v>
      </c>
      <c r="K13" s="1">
        <v>6</v>
      </c>
      <c r="L13" s="1">
        <v>0</v>
      </c>
      <c r="M13" s="27">
        <v>12</v>
      </c>
      <c r="N13" s="27">
        <v>2</v>
      </c>
      <c r="O13" s="22">
        <v>0</v>
      </c>
      <c r="P13" s="35">
        <v>0</v>
      </c>
      <c r="Q13" s="14">
        <v>11</v>
      </c>
      <c r="R13" s="6">
        <f t="shared" si="0"/>
        <v>27</v>
      </c>
      <c r="S13" s="3">
        <f t="shared" si="1"/>
        <v>26</v>
      </c>
      <c r="T13" s="13">
        <f t="shared" si="2"/>
        <v>11</v>
      </c>
      <c r="U13" s="17">
        <f t="shared" si="3"/>
        <v>64</v>
      </c>
      <c r="V13" s="29" t="s">
        <v>50</v>
      </c>
      <c r="X13" s="31"/>
    </row>
    <row r="14" spans="2:24" ht="24" customHeight="1" x14ac:dyDescent="0.3">
      <c r="B14" s="10" t="s">
        <v>27</v>
      </c>
      <c r="C14" s="7">
        <v>5</v>
      </c>
      <c r="D14" s="1">
        <v>7</v>
      </c>
      <c r="E14" s="1">
        <v>9</v>
      </c>
      <c r="F14" s="1">
        <v>0</v>
      </c>
      <c r="G14" s="27">
        <v>7</v>
      </c>
      <c r="H14" s="27">
        <v>0</v>
      </c>
      <c r="I14" s="22">
        <v>0</v>
      </c>
      <c r="J14" s="1">
        <v>0</v>
      </c>
      <c r="K14" s="1">
        <v>10</v>
      </c>
      <c r="L14" s="1">
        <v>2</v>
      </c>
      <c r="M14" s="27">
        <v>2</v>
      </c>
      <c r="N14" s="27">
        <v>3</v>
      </c>
      <c r="O14" s="22">
        <v>0</v>
      </c>
      <c r="P14" s="35">
        <v>0</v>
      </c>
      <c r="Q14" s="14">
        <v>9</v>
      </c>
      <c r="R14" s="6">
        <f t="shared" si="0"/>
        <v>28</v>
      </c>
      <c r="S14" s="3">
        <f t="shared" si="1"/>
        <v>17</v>
      </c>
      <c r="T14" s="13">
        <f t="shared" si="2"/>
        <v>9</v>
      </c>
      <c r="U14" s="17">
        <f t="shared" si="3"/>
        <v>54</v>
      </c>
      <c r="V14" s="29" t="s">
        <v>51</v>
      </c>
      <c r="X14" s="31"/>
    </row>
    <row r="15" spans="2:24" ht="24" customHeight="1" x14ac:dyDescent="0.3">
      <c r="B15" s="10" t="s">
        <v>29</v>
      </c>
      <c r="C15" s="7">
        <v>3</v>
      </c>
      <c r="D15" s="1">
        <v>1</v>
      </c>
      <c r="E15" s="1">
        <v>9</v>
      </c>
      <c r="F15" s="1">
        <v>3</v>
      </c>
      <c r="G15" s="27">
        <v>2</v>
      </c>
      <c r="H15" s="27">
        <v>6</v>
      </c>
      <c r="I15" s="22">
        <v>3</v>
      </c>
      <c r="J15" s="1">
        <v>0</v>
      </c>
      <c r="K15" s="1">
        <v>3</v>
      </c>
      <c r="L15" s="1">
        <v>1</v>
      </c>
      <c r="M15" s="27">
        <v>7</v>
      </c>
      <c r="N15" s="27">
        <v>4</v>
      </c>
      <c r="O15" s="22">
        <v>0</v>
      </c>
      <c r="P15" s="35">
        <v>0</v>
      </c>
      <c r="Q15" s="14">
        <v>10</v>
      </c>
      <c r="R15" s="6">
        <f t="shared" si="0"/>
        <v>24</v>
      </c>
      <c r="S15" s="3">
        <f t="shared" si="1"/>
        <v>18</v>
      </c>
      <c r="T15" s="13">
        <f t="shared" si="2"/>
        <v>10</v>
      </c>
      <c r="U15" s="17">
        <f t="shared" si="3"/>
        <v>52</v>
      </c>
      <c r="V15" s="29" t="s">
        <v>52</v>
      </c>
      <c r="X15" s="31"/>
    </row>
    <row r="16" spans="2:24" ht="24" customHeight="1" x14ac:dyDescent="0.3">
      <c r="B16" s="10" t="s">
        <v>75</v>
      </c>
      <c r="C16" s="7">
        <v>4</v>
      </c>
      <c r="D16" s="1">
        <v>3</v>
      </c>
      <c r="E16" s="1">
        <v>10</v>
      </c>
      <c r="F16" s="1">
        <v>6</v>
      </c>
      <c r="G16" s="27">
        <v>3</v>
      </c>
      <c r="H16" s="27">
        <v>4</v>
      </c>
      <c r="I16" s="22">
        <v>0</v>
      </c>
      <c r="J16" s="1">
        <v>0</v>
      </c>
      <c r="K16" s="1">
        <v>0</v>
      </c>
      <c r="L16" s="1">
        <v>1</v>
      </c>
      <c r="M16" s="27">
        <v>6</v>
      </c>
      <c r="N16" s="27">
        <v>9</v>
      </c>
      <c r="O16" s="22">
        <v>0</v>
      </c>
      <c r="P16" s="35">
        <v>0</v>
      </c>
      <c r="Q16" s="14">
        <v>6</v>
      </c>
      <c r="R16" s="6">
        <f t="shared" si="0"/>
        <v>30</v>
      </c>
      <c r="S16" s="3">
        <f t="shared" si="1"/>
        <v>16</v>
      </c>
      <c r="T16" s="13">
        <f t="shared" si="2"/>
        <v>6</v>
      </c>
      <c r="U16" s="17">
        <f t="shared" si="3"/>
        <v>52</v>
      </c>
      <c r="V16" s="29" t="s">
        <v>53</v>
      </c>
      <c r="X16" s="31"/>
    </row>
    <row r="17" spans="2:24" ht="24" customHeight="1" x14ac:dyDescent="0.3">
      <c r="B17" s="10" t="s">
        <v>63</v>
      </c>
      <c r="C17" s="7">
        <v>2</v>
      </c>
      <c r="D17" s="1">
        <v>3</v>
      </c>
      <c r="E17" s="1">
        <v>0</v>
      </c>
      <c r="F17" s="1">
        <v>3</v>
      </c>
      <c r="G17" s="27">
        <v>5</v>
      </c>
      <c r="H17" s="27">
        <v>0</v>
      </c>
      <c r="I17" s="22">
        <v>0</v>
      </c>
      <c r="J17" s="1">
        <v>6</v>
      </c>
      <c r="K17" s="1">
        <v>0</v>
      </c>
      <c r="L17" s="1">
        <v>0</v>
      </c>
      <c r="M17" s="27">
        <v>2</v>
      </c>
      <c r="N17" s="27">
        <v>2</v>
      </c>
      <c r="O17" s="22">
        <v>0</v>
      </c>
      <c r="P17" s="35">
        <v>11</v>
      </c>
      <c r="Q17" s="14">
        <v>5</v>
      </c>
      <c r="R17" s="6">
        <f t="shared" si="0"/>
        <v>13</v>
      </c>
      <c r="S17" s="3">
        <f t="shared" si="1"/>
        <v>10</v>
      </c>
      <c r="T17" s="13">
        <f t="shared" si="2"/>
        <v>16</v>
      </c>
      <c r="U17" s="17">
        <f t="shared" si="3"/>
        <v>39</v>
      </c>
      <c r="V17" s="29" t="s">
        <v>54</v>
      </c>
      <c r="X17" s="31"/>
    </row>
    <row r="18" spans="2:24" ht="24" customHeight="1" x14ac:dyDescent="0.3">
      <c r="B18" s="10" t="s">
        <v>83</v>
      </c>
      <c r="C18" s="7">
        <v>2</v>
      </c>
      <c r="D18" s="1">
        <v>1</v>
      </c>
      <c r="E18" s="1">
        <v>0</v>
      </c>
      <c r="F18" s="1">
        <v>3</v>
      </c>
      <c r="G18" s="27">
        <v>2</v>
      </c>
      <c r="H18" s="27">
        <v>2</v>
      </c>
      <c r="I18" s="22">
        <v>0</v>
      </c>
      <c r="J18" s="1">
        <v>0</v>
      </c>
      <c r="K18" s="1">
        <v>0</v>
      </c>
      <c r="L18" s="1">
        <v>0</v>
      </c>
      <c r="M18" s="27">
        <v>10</v>
      </c>
      <c r="N18" s="27">
        <v>9</v>
      </c>
      <c r="O18" s="22">
        <v>0</v>
      </c>
      <c r="P18" s="35">
        <v>0</v>
      </c>
      <c r="Q18" s="14">
        <v>7</v>
      </c>
      <c r="R18" s="6">
        <f t="shared" si="0"/>
        <v>10</v>
      </c>
      <c r="S18" s="3">
        <f t="shared" si="1"/>
        <v>19</v>
      </c>
      <c r="T18" s="13">
        <f t="shared" si="2"/>
        <v>7</v>
      </c>
      <c r="U18" s="17">
        <f t="shared" si="3"/>
        <v>36</v>
      </c>
      <c r="V18" s="29" t="s">
        <v>55</v>
      </c>
      <c r="X18" s="31"/>
    </row>
    <row r="19" spans="2:24" ht="24" customHeight="1" x14ac:dyDescent="0.3">
      <c r="B19" s="10" t="s">
        <v>86</v>
      </c>
      <c r="C19" s="7">
        <v>2</v>
      </c>
      <c r="D19" s="1">
        <v>3</v>
      </c>
      <c r="E19" s="1">
        <v>7</v>
      </c>
      <c r="F19" s="1">
        <v>3</v>
      </c>
      <c r="G19" s="27">
        <v>2</v>
      </c>
      <c r="H19" s="27">
        <v>0</v>
      </c>
      <c r="I19" s="22">
        <v>0</v>
      </c>
      <c r="J19" s="1">
        <v>3</v>
      </c>
      <c r="K19" s="1">
        <v>0</v>
      </c>
      <c r="L19" s="1">
        <v>1</v>
      </c>
      <c r="M19" s="27">
        <v>2</v>
      </c>
      <c r="N19" s="27">
        <v>0</v>
      </c>
      <c r="O19" s="22">
        <v>0</v>
      </c>
      <c r="P19" s="35">
        <v>0</v>
      </c>
      <c r="Q19" s="14">
        <v>6</v>
      </c>
      <c r="R19" s="6">
        <f t="shared" si="0"/>
        <v>17</v>
      </c>
      <c r="S19" s="3">
        <f t="shared" si="1"/>
        <v>6</v>
      </c>
      <c r="T19" s="13">
        <f t="shared" si="2"/>
        <v>6</v>
      </c>
      <c r="U19" s="17">
        <f t="shared" si="3"/>
        <v>29</v>
      </c>
      <c r="V19" s="29" t="s">
        <v>56</v>
      </c>
      <c r="X19" s="31"/>
    </row>
    <row r="20" spans="2:24" ht="24" customHeight="1" thickBot="1" x14ac:dyDescent="0.35">
      <c r="B20" s="11"/>
      <c r="C20" s="8"/>
      <c r="D20" s="2"/>
      <c r="E20" s="2"/>
      <c r="F20" s="2"/>
      <c r="G20" s="28"/>
      <c r="H20" s="28"/>
      <c r="I20" s="23"/>
      <c r="J20" s="2"/>
      <c r="K20" s="2"/>
      <c r="L20" s="2"/>
      <c r="M20" s="28"/>
      <c r="N20" s="28"/>
      <c r="O20" s="23"/>
      <c r="P20" s="28"/>
      <c r="Q20" s="15"/>
      <c r="R20" s="8"/>
      <c r="S20" s="2"/>
      <c r="T20" s="15"/>
      <c r="U20" s="19"/>
      <c r="V20" s="30" t="s">
        <v>57</v>
      </c>
      <c r="X20" s="31"/>
    </row>
    <row r="21" spans="2:24" ht="15" thickTop="1" x14ac:dyDescent="0.3">
      <c r="B21" s="32" t="s">
        <v>58</v>
      </c>
      <c r="C21">
        <v>12</v>
      </c>
      <c r="D21">
        <v>12</v>
      </c>
      <c r="E21">
        <v>13</v>
      </c>
      <c r="F21">
        <v>12</v>
      </c>
      <c r="G21">
        <v>14</v>
      </c>
      <c r="H21">
        <v>12</v>
      </c>
      <c r="I21">
        <v>14</v>
      </c>
      <c r="J21">
        <v>10</v>
      </c>
      <c r="K21">
        <v>13</v>
      </c>
      <c r="L21">
        <v>12</v>
      </c>
      <c r="M21">
        <v>14</v>
      </c>
      <c r="N21">
        <v>12</v>
      </c>
      <c r="O21">
        <v>30</v>
      </c>
      <c r="P21">
        <v>30</v>
      </c>
      <c r="Q21">
        <v>15</v>
      </c>
      <c r="R21" s="32">
        <f>SUM(C21:H21)</f>
        <v>75</v>
      </c>
      <c r="S21" s="32">
        <f>SUM(I21:N21)</f>
        <v>75</v>
      </c>
      <c r="T21" s="32">
        <f>SUM(O21:Q21)</f>
        <v>75</v>
      </c>
      <c r="U21" s="32">
        <f>SUM(R21:T21)</f>
        <v>225</v>
      </c>
    </row>
    <row r="24" spans="2:24" ht="15.6" x14ac:dyDescent="0.3">
      <c r="B24" s="49" t="s">
        <v>89</v>
      </c>
    </row>
    <row r="25" spans="2:24" ht="15.6" x14ac:dyDescent="0.3">
      <c r="B25" s="50" t="s">
        <v>87</v>
      </c>
    </row>
    <row r="26" spans="2:24" ht="15.6" x14ac:dyDescent="0.3">
      <c r="B26" s="51" t="s">
        <v>88</v>
      </c>
    </row>
  </sheetData>
  <sortState xmlns:xlrd2="http://schemas.microsoft.com/office/spreadsheetml/2017/richdata2" ref="B5:U19">
    <sortCondition descending="1" ref="U4:U19"/>
  </sortState>
  <mergeCells count="6">
    <mergeCell ref="V2:V3"/>
    <mergeCell ref="B2:B3"/>
    <mergeCell ref="C2:H2"/>
    <mergeCell ref="I2:N2"/>
    <mergeCell ref="O2:Q2"/>
    <mergeCell ref="R2:U2"/>
  </mergeCells>
  <conditionalFormatting sqref="R4:R20">
    <cfRule type="top10" dxfId="19" priority="1" rank="1"/>
  </conditionalFormatting>
  <conditionalFormatting sqref="S4:S20">
    <cfRule type="top10" dxfId="18" priority="2" rank="1"/>
  </conditionalFormatting>
  <conditionalFormatting sqref="T4:T20">
    <cfRule type="top10" dxfId="17" priority="3" rank="1"/>
  </conditionalFormatting>
  <conditionalFormatting sqref="U4:U20">
    <cfRule type="top10" dxfId="16" priority="4" rank="1"/>
  </conditionalFormatting>
  <printOptions horizontalCentered="1" verticalCentered="1"/>
  <pageMargins left="0.25" right="0.25" top="0.75" bottom="0.75" header="0.3" footer="0.3"/>
  <pageSetup paperSize="9" scale="95" orientation="landscape" r:id="rId1"/>
  <ignoredErrors>
    <ignoredError sqref="R21:T21 R4:T19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2023</vt:lpstr>
      <vt:lpstr>2022</vt:lpstr>
      <vt:lpstr>2021</vt:lpstr>
      <vt:lpstr>2020</vt:lpstr>
      <vt:lpstr>2020 J</vt:lpstr>
      <vt:lpstr>2019</vt:lpstr>
      <vt:lpstr>2018</vt:lpstr>
      <vt:lpstr>2018 J</vt:lpstr>
      <vt:lpstr>2017</vt:lpstr>
      <vt:lpstr>2016</vt:lpstr>
      <vt:lpstr>2015</vt:lpstr>
      <vt:lpstr>2014</vt:lpstr>
      <vt:lpstr>2013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'2018 J'!Print_Area</vt:lpstr>
      <vt:lpstr>'2019'!Print_Area</vt:lpstr>
      <vt:lpstr>'2020'!Print_Area</vt:lpstr>
      <vt:lpstr>'2020 J'!Print_Area</vt:lpstr>
      <vt:lpstr>'2021'!Print_Area</vt:lpstr>
      <vt:lpstr>'2022'!Print_Area</vt:lpstr>
      <vt:lpstr>'2023'!Print_Area</vt:lpstr>
    </vt:vector>
  </TitlesOfParts>
  <Company>Nestlé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 Liberský</dc:creator>
  <cp:lastModifiedBy>TaM</cp:lastModifiedBy>
  <cp:lastPrinted>2020-10-02T08:24:01Z</cp:lastPrinted>
  <dcterms:created xsi:type="dcterms:W3CDTF">2014-10-02T10:28:11Z</dcterms:created>
  <dcterms:modified xsi:type="dcterms:W3CDTF">2023-10-15T18:07:35Z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da0a2f-b917-4d51-b0d0-d418a10c8b23_Enabled">
    <vt:lpwstr>True</vt:lpwstr>
  </property>
  <property fmtid="{D5CDD505-2E9C-101B-9397-08002B2CF9AE}" pid="3" name="MSIP_Label_1ada0a2f-b917-4d51-b0d0-d418a10c8b23_SiteId">
    <vt:lpwstr>12a3af23-a769-4654-847f-958f3d479f4a</vt:lpwstr>
  </property>
  <property fmtid="{D5CDD505-2E9C-101B-9397-08002B2CF9AE}" pid="4" name="MSIP_Label_1ada0a2f-b917-4d51-b0d0-d418a10c8b23_Owner">
    <vt:lpwstr>Miroslav.Libersky@cz.nestle.com</vt:lpwstr>
  </property>
  <property fmtid="{D5CDD505-2E9C-101B-9397-08002B2CF9AE}" pid="5" name="MSIP_Label_1ada0a2f-b917-4d51-b0d0-d418a10c8b23_SetDate">
    <vt:lpwstr>2019-09-27T12:58:57.0352033Z</vt:lpwstr>
  </property>
  <property fmtid="{D5CDD505-2E9C-101B-9397-08002B2CF9AE}" pid="6" name="MSIP_Label_1ada0a2f-b917-4d51-b0d0-d418a10c8b23_Name">
    <vt:lpwstr>General Use</vt:lpwstr>
  </property>
  <property fmtid="{D5CDD505-2E9C-101B-9397-08002B2CF9AE}" pid="7" name="MSIP_Label_1ada0a2f-b917-4d51-b0d0-d418a10c8b23_Application">
    <vt:lpwstr>Microsoft Azure Information Protection</vt:lpwstr>
  </property>
  <property fmtid="{D5CDD505-2E9C-101B-9397-08002B2CF9AE}" pid="8" name="MSIP_Label_1ada0a2f-b917-4d51-b0d0-d418a10c8b23_ActionId">
    <vt:lpwstr>e6167f4b-25cf-4432-b127-d1a332c51d72</vt:lpwstr>
  </property>
  <property fmtid="{D5CDD505-2E9C-101B-9397-08002B2CF9AE}" pid="9" name="MSIP_Label_1ada0a2f-b917-4d51-b0d0-d418a10c8b23_Extended_MSFT_Method">
    <vt:lpwstr>Automatic</vt:lpwstr>
  </property>
  <property fmtid="{D5CDD505-2E9C-101B-9397-08002B2CF9AE}" pid="10" name="Sensitivity">
    <vt:lpwstr>General Use</vt:lpwstr>
  </property>
</Properties>
</file>